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CIRCUITO DUATLÓN JDN 2022" sheetId="2" r:id="rId1"/>
  </sheets>
  <calcPr calcId="145621"/>
</workbook>
</file>

<file path=xl/calcChain.xml><?xml version="1.0" encoding="utf-8"?>
<calcChain xmlns="http://schemas.openxmlformats.org/spreadsheetml/2006/main">
  <c r="I112" i="2" l="1"/>
  <c r="I114" i="2"/>
  <c r="I115" i="2"/>
  <c r="I105" i="2"/>
  <c r="I116" i="2"/>
  <c r="I107" i="2"/>
  <c r="I113" i="2"/>
  <c r="I110" i="2"/>
  <c r="I109" i="2"/>
  <c r="I106" i="2"/>
  <c r="I117" i="2"/>
  <c r="I111" i="2"/>
  <c r="I108" i="2"/>
  <c r="I96" i="2"/>
  <c r="I100" i="2"/>
  <c r="I97" i="2"/>
  <c r="I95" i="2"/>
  <c r="I99" i="2"/>
  <c r="I98" i="2"/>
  <c r="I101" i="2"/>
  <c r="J68" i="2"/>
  <c r="J73" i="2"/>
  <c r="J67" i="2"/>
  <c r="J71" i="2"/>
  <c r="J75" i="2"/>
  <c r="J78" i="2"/>
  <c r="J77" i="2"/>
  <c r="J83" i="2"/>
  <c r="J74" i="2"/>
  <c r="J81" i="2"/>
  <c r="J88" i="2"/>
  <c r="J90" i="2"/>
  <c r="J76" i="2"/>
  <c r="J79" i="2"/>
  <c r="J84" i="2"/>
  <c r="J85" i="2"/>
  <c r="J91" i="2"/>
  <c r="J87" i="2"/>
  <c r="J80" i="2"/>
  <c r="J89" i="2"/>
  <c r="J70" i="2"/>
  <c r="J58" i="2"/>
  <c r="J55" i="2"/>
  <c r="J48" i="2"/>
  <c r="J50" i="2"/>
  <c r="J49" i="2"/>
  <c r="J51" i="2"/>
  <c r="J57" i="2"/>
  <c r="J53" i="2"/>
  <c r="J62" i="2"/>
  <c r="J52" i="2"/>
  <c r="J61" i="2"/>
  <c r="J56" i="2"/>
  <c r="J59" i="2"/>
  <c r="J63" i="2"/>
  <c r="J60" i="2"/>
  <c r="J54" i="2"/>
  <c r="K22" i="2" l="1"/>
  <c r="K30" i="2"/>
  <c r="K27" i="2"/>
  <c r="K21" i="2"/>
  <c r="K20" i="2"/>
  <c r="K25" i="2"/>
  <c r="K23" i="2"/>
  <c r="K24" i="2"/>
  <c r="K28" i="2"/>
  <c r="K34" i="2"/>
  <c r="K32" i="2"/>
  <c r="K35" i="2"/>
  <c r="K36" i="2"/>
  <c r="K38" i="2"/>
  <c r="K40" i="2"/>
  <c r="K39" i="2"/>
  <c r="K41" i="2"/>
  <c r="K31" i="2"/>
  <c r="K42" i="2"/>
  <c r="K33" i="2"/>
  <c r="K37" i="2"/>
  <c r="K43" i="2"/>
  <c r="K44" i="2"/>
  <c r="K7" i="2"/>
  <c r="K12" i="2"/>
  <c r="K9" i="2"/>
  <c r="K15" i="2"/>
  <c r="K10" i="2"/>
  <c r="K11" i="2"/>
  <c r="K16" i="2"/>
  <c r="K13" i="2"/>
  <c r="K14" i="2"/>
  <c r="K6" i="2"/>
</calcChain>
</file>

<file path=xl/sharedStrings.xml><?xml version="1.0" encoding="utf-8"?>
<sst xmlns="http://schemas.openxmlformats.org/spreadsheetml/2006/main" count="358" uniqueCount="194">
  <si>
    <t>NOMBRE</t>
  </si>
  <si>
    <t>APELLIDOS</t>
  </si>
  <si>
    <t>CLUB</t>
  </si>
  <si>
    <t>VALLE ARANGUREN</t>
  </si>
  <si>
    <t>TRIATLON ANTSOAIN</t>
  </si>
  <si>
    <t>S.D.R. ARENAS</t>
  </si>
  <si>
    <t>IBAI</t>
  </si>
  <si>
    <t>HIRUKI VALLE DE EGUES TRIATLON</t>
  </si>
  <si>
    <t>CD UGARRANDIA - HUARTE</t>
  </si>
  <si>
    <t>ION</t>
  </si>
  <si>
    <t>UNAI</t>
  </si>
  <si>
    <t>SEÑAS PATERNAIN</t>
  </si>
  <si>
    <t>PABLO</t>
  </si>
  <si>
    <t>ALCAIDE BURGUI</t>
  </si>
  <si>
    <t>C.D. TRIATLÓN ATALAYA</t>
  </si>
  <si>
    <t>IKER</t>
  </si>
  <si>
    <t>TRI-UR GAZIA</t>
  </si>
  <si>
    <t>TRIKUA KIROL ELKARTEA</t>
  </si>
  <si>
    <t>MARTIN</t>
  </si>
  <si>
    <t>ARIZKUN MARTINEZ</t>
  </si>
  <si>
    <t>LUCAS</t>
  </si>
  <si>
    <t>ANE</t>
  </si>
  <si>
    <t>CD OBERENA</t>
  </si>
  <si>
    <t>MIKEL</t>
  </si>
  <si>
    <t>UXUE</t>
  </si>
  <si>
    <t>MIRANDA CAMPO</t>
  </si>
  <si>
    <t>NAHIA</t>
  </si>
  <si>
    <t>JON</t>
  </si>
  <si>
    <t>REMACHA LAQUIDAIN</t>
  </si>
  <si>
    <t>SIERRA LOPEZ</t>
  </si>
  <si>
    <t>ANNE</t>
  </si>
  <si>
    <t>SOTO CUEVAS</t>
  </si>
  <si>
    <t>SALTOKI TRIKIDEAK</t>
  </si>
  <si>
    <t>ENEKO</t>
  </si>
  <si>
    <t>URRA BLANCO</t>
  </si>
  <si>
    <t>CD CAMPOAMOR</t>
  </si>
  <si>
    <t>GARCIA SAN MARTIN</t>
  </si>
  <si>
    <t>CD BERRIOPLANO - BERRIOBEITIKO KIROL ELKARTEA</t>
  </si>
  <si>
    <t>AIMAR</t>
  </si>
  <si>
    <t>ITZIAR</t>
  </si>
  <si>
    <t>ARROSAGARAY POMÉS</t>
  </si>
  <si>
    <t>HUGO</t>
  </si>
  <si>
    <t>ASTORGANO SALAS</t>
  </si>
  <si>
    <t>ASIER</t>
  </si>
  <si>
    <t>AYERDI ARANGUREN</t>
  </si>
  <si>
    <t>THIERNO</t>
  </si>
  <si>
    <t>BAH -</t>
  </si>
  <si>
    <t>TRISTAN</t>
  </si>
  <si>
    <t>BURRINI SAEZ</t>
  </si>
  <si>
    <t>CALVO ROMO</t>
  </si>
  <si>
    <t>CHIVITE MARTINEZ</t>
  </si>
  <si>
    <t>ARIADNE</t>
  </si>
  <si>
    <t>ECHEGOYEN GONZALEZ</t>
  </si>
  <si>
    <t>MARTA</t>
  </si>
  <si>
    <t>GAMEN ORTA</t>
  </si>
  <si>
    <t>IRATI</t>
  </si>
  <si>
    <t>MARIA</t>
  </si>
  <si>
    <t>LAINEZ RUIZ</t>
  </si>
  <si>
    <t>LASA IRURZUN</t>
  </si>
  <si>
    <t>OHIANE</t>
  </si>
  <si>
    <t>LEZAUN ARBONIES</t>
  </si>
  <si>
    <t>LOREA</t>
  </si>
  <si>
    <t>MENDEZ BERTOL</t>
  </si>
  <si>
    <t>OIER</t>
  </si>
  <si>
    <t>MENDOZA BALDUZ</t>
  </si>
  <si>
    <t>ARATZ</t>
  </si>
  <si>
    <t>MENDOZA RODRIGO</t>
  </si>
  <si>
    <t>SAKANA TRIATLOI TALDEA</t>
  </si>
  <si>
    <t>IMANOL</t>
  </si>
  <si>
    <t>SEGURA BARAINKA</t>
  </si>
  <si>
    <t>ENZO</t>
  </si>
  <si>
    <t>NAIA</t>
  </si>
  <si>
    <t>IRAIA</t>
  </si>
  <si>
    <t>HUARTE HERMOSO</t>
  </si>
  <si>
    <t>VICTOR</t>
  </si>
  <si>
    <t>FERNANDEZ RUIZ</t>
  </si>
  <si>
    <t>ISAAC</t>
  </si>
  <si>
    <t>OLITE ALONSO</t>
  </si>
  <si>
    <t>JAVIER</t>
  </si>
  <si>
    <t>IRIA</t>
  </si>
  <si>
    <t>ALVAR ESPATOLERO</t>
  </si>
  <si>
    <t>ADRIAN</t>
  </si>
  <si>
    <t>ARISTU ANTOÑANZAS</t>
  </si>
  <si>
    <t>ARRIZABALAGA GARCIANDIA</t>
  </si>
  <si>
    <t>MARIO</t>
  </si>
  <si>
    <t>CANO INGELMO</t>
  </si>
  <si>
    <t>CORTES GARCIA-LORENZANA</t>
  </si>
  <si>
    <t>ERIC</t>
  </si>
  <si>
    <t>DÍAZ MENDAZA</t>
  </si>
  <si>
    <t>ETXARTE OTAEGI</t>
  </si>
  <si>
    <t>HERNANDO VALENZUELA</t>
  </si>
  <si>
    <t>IZCO MARTINEZ</t>
  </si>
  <si>
    <t>LAZCOZ JANICES</t>
  </si>
  <si>
    <t>MIGUEL</t>
  </si>
  <si>
    <t>LÓPEZ RODRIGO</t>
  </si>
  <si>
    <t>NAHIKARI</t>
  </si>
  <si>
    <t>LOPEZ-ROSO RIOS</t>
  </si>
  <si>
    <t>MIRANDA ROMERO</t>
  </si>
  <si>
    <t>LLUNA</t>
  </si>
  <si>
    <t>MONTALBAN AZKETA</t>
  </si>
  <si>
    <t>CLUB NATACIÓN PAMPLONA IZ4</t>
  </si>
  <si>
    <t>MORTE CLEMENTE</t>
  </si>
  <si>
    <t>ISMAEL</t>
  </si>
  <si>
    <t>PEREZ NAVAS</t>
  </si>
  <si>
    <t>RUBIO GONZALEZ</t>
  </si>
  <si>
    <t>SADA MAGNO</t>
  </si>
  <si>
    <t>YOLDI VERGARA</t>
  </si>
  <si>
    <t>GARCIA GALARDI</t>
  </si>
  <si>
    <t>EKHI</t>
  </si>
  <si>
    <t>JANICES ETXEBERRIA</t>
  </si>
  <si>
    <t>LEIRE</t>
  </si>
  <si>
    <t>GALLEGO LÓPEZ</t>
  </si>
  <si>
    <t>OIHAN</t>
  </si>
  <si>
    <t>LASA SALVADOR</t>
  </si>
  <si>
    <t>LÓPEZ DE LA HUERTA ORMAZABAL</t>
  </si>
  <si>
    <t>JENNIFER</t>
  </si>
  <si>
    <t>ANDRÉ</t>
  </si>
  <si>
    <t>MENDES PIRES</t>
  </si>
  <si>
    <t>MURILLO ALONSO</t>
  </si>
  <si>
    <t>PEGITO MAGAÑA</t>
  </si>
  <si>
    <t>LESMES</t>
  </si>
  <si>
    <t>SAN MARTÍN NICOLAS</t>
  </si>
  <si>
    <t>MAIDER</t>
  </si>
  <si>
    <t>GORKA</t>
  </si>
  <si>
    <t>PUESTO</t>
  </si>
  <si>
    <t>CATEGORÍA INFANTIL FEMENINA</t>
  </si>
  <si>
    <t>CATEGORÍA INFANTIL MASCULINA</t>
  </si>
  <si>
    <t>CATEGORÍA CADETE FEMENINA</t>
  </si>
  <si>
    <t>CATEGORÍA CADETE MASCULINA</t>
  </si>
  <si>
    <t>CATEGORÍA JUVENIL FEMENINA</t>
  </si>
  <si>
    <t>CATEGORÍA JUVENIL MASCULINA</t>
  </si>
  <si>
    <t>CIRCUITO DUATLÓN JDN 2022</t>
  </si>
  <si>
    <t>CROS TUDELA</t>
  </si>
  <si>
    <t>ESTELLA-LIZARRA</t>
  </si>
  <si>
    <t>BASABURUA</t>
  </si>
  <si>
    <t>ALTSASU-ALSASUA</t>
  </si>
  <si>
    <t>HUARTE</t>
  </si>
  <si>
    <t>TOTAL</t>
  </si>
  <si>
    <t>EIDER</t>
  </si>
  <si>
    <t>MAZKIARAN DIEGUEZ</t>
  </si>
  <si>
    <t>MIRARI</t>
  </si>
  <si>
    <t>SANZ DE GALDEANAO PEÑALVER</t>
  </si>
  <si>
    <t>ANDUEZA ETXAIZ</t>
  </si>
  <si>
    <t>NICOLÁS</t>
  </si>
  <si>
    <t>GAMEN RANDEZ</t>
  </si>
  <si>
    <t>HECTOR</t>
  </si>
  <si>
    <t>GORRIZ MARTÍNEZ</t>
  </si>
  <si>
    <t>IÑIGO</t>
  </si>
  <si>
    <t>SICILIA GORRIZ</t>
  </si>
  <si>
    <t>HEGOI</t>
  </si>
  <si>
    <t>PATRICIA</t>
  </si>
  <si>
    <t>SÁNCHEZ SOLANO</t>
  </si>
  <si>
    <t>ATIA</t>
  </si>
  <si>
    <t>ARREGUI GONZÁLEZ</t>
  </si>
  <si>
    <t>AGUIRRE ALCUAZ</t>
  </si>
  <si>
    <t>LÓPEZ LARREA</t>
  </si>
  <si>
    <t>JORITZ</t>
  </si>
  <si>
    <t>BARBERENA MEOKI</t>
  </si>
  <si>
    <t>CD ERREKA KE</t>
  </si>
  <si>
    <t>ECHEVERRIA BILBAO</t>
  </si>
  <si>
    <t>SERRANO MARTÍNEZ</t>
  </si>
  <si>
    <t>PASCUAL MARTÍNEZ</t>
  </si>
  <si>
    <t>ROS ARRIZURIETA</t>
  </si>
  <si>
    <t>LÓPEZ-ROSO RIOS</t>
  </si>
  <si>
    <t>IRUNE</t>
  </si>
  <si>
    <t>AMARA</t>
  </si>
  <si>
    <t>AIERT</t>
  </si>
  <si>
    <t>MENDIOROZ ZARO</t>
  </si>
  <si>
    <t xml:space="preserve">FERMÍN </t>
  </si>
  <si>
    <t>CAMARERO ALLI</t>
  </si>
  <si>
    <t>SERGIO</t>
  </si>
  <si>
    <t>AJONA ZALDIBAR</t>
  </si>
  <si>
    <t>PEIO</t>
  </si>
  <si>
    <t>LOSTE BERROCAL</t>
  </si>
  <si>
    <t>YERAY</t>
  </si>
  <si>
    <t>ANDREA</t>
  </si>
  <si>
    <t>SANTAMARÍA STEFANOVA</t>
  </si>
  <si>
    <t>IÑAKI</t>
  </si>
  <si>
    <t>GOYHEIX ESTRADA</t>
  </si>
  <si>
    <t>IRENE</t>
  </si>
  <si>
    <t>MARTÍNEZ REBOLLO</t>
  </si>
  <si>
    <t>LAKUNTZA ZELAIA</t>
  </si>
  <si>
    <t>ALAIN</t>
  </si>
  <si>
    <t>GÓMEZ PÉREZ</t>
  </si>
  <si>
    <t>GUINDO JIMÉNEZ</t>
  </si>
  <si>
    <t>MARÍN URRUTIA</t>
  </si>
  <si>
    <t>ALAIA</t>
  </si>
  <si>
    <t>ECHEVERRIA SAINZ</t>
  </si>
  <si>
    <t>MARINA</t>
  </si>
  <si>
    <t>ECHEVERRIA MARCELINO</t>
  </si>
  <si>
    <t>ISMAIL</t>
  </si>
  <si>
    <t>SABRI ACHKIR</t>
  </si>
  <si>
    <t>NIOBE</t>
  </si>
  <si>
    <t>MARTÍNEZ PASCUAL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</si>
</sst>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Comic Sans MS"/>
      <family val="4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rgb="FF000000"/>
      <name val="Comic Sans MS"/>
      <family val="4"/>
    </font>
    <font>
      <b/>
      <sz val="14"/>
      <color rgb="FF000000"/>
      <name val="Comic Sans MS"/>
      <family val="4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/>
    <xf numFmtId="0" fontId="2" fillId="0" borderId="1" xfId="0" applyFont="1" applyBorder="1" applyAlignme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3" fillId="2" borderId="1" xfId="0" applyFont="1" applyFill="1" applyBorder="1" applyAlignment="1"/>
    <xf numFmtId="0" fontId="5" fillId="0" borderId="1" xfId="0" applyFont="1" applyBorder="1" applyAlignment="1"/>
    <xf numFmtId="0" fontId="5" fillId="4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/>
    <xf numFmtId="0" fontId="8" fillId="5" borderId="2" xfId="0" applyFont="1" applyFill="1" applyBorder="1" applyAlignment="1">
      <alignment horizontal="center" textRotation="90"/>
    </xf>
    <xf numFmtId="0" fontId="0" fillId="5" borderId="4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textRotation="90"/>
    </xf>
    <xf numFmtId="0" fontId="9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</sheetPr>
  <dimension ref="A1:M952"/>
  <sheetViews>
    <sheetView tabSelected="1" topLeftCell="A10" workbookViewId="0">
      <selection activeCell="C86" sqref="C86"/>
    </sheetView>
  </sheetViews>
  <sheetFormatPr baseColWidth="10" defaultColWidth="15.140625" defaultRowHeight="15" customHeight="1" x14ac:dyDescent="0.2"/>
  <cols>
    <col min="1" max="1" width="7.5703125" style="2" customWidth="1"/>
    <col min="2" max="2" width="13.85546875" style="1" customWidth="1"/>
    <col min="3" max="3" width="29.140625" style="1" customWidth="1"/>
    <col min="4" max="4" width="38.42578125" style="3" customWidth="1"/>
    <col min="5" max="10" width="7.140625" style="2" customWidth="1"/>
    <col min="11" max="11" width="7" style="2" customWidth="1"/>
    <col min="12" max="13" width="23.28515625" style="1" customWidth="1"/>
    <col min="14" max="16384" width="15.140625" style="1"/>
  </cols>
  <sheetData>
    <row r="1" spans="1:13" ht="21.75" customHeight="1" x14ac:dyDescent="0.25">
      <c r="A1" s="16" t="s">
        <v>131</v>
      </c>
      <c r="B1" s="16"/>
      <c r="C1" s="16"/>
      <c r="D1" s="16"/>
      <c r="E1" s="17"/>
      <c r="F1" s="17"/>
      <c r="G1" s="17"/>
      <c r="H1" s="17"/>
      <c r="I1" s="17"/>
      <c r="J1" s="17"/>
      <c r="K1" s="17"/>
    </row>
    <row r="2" spans="1:13" s="14" customFormat="1" ht="6.75" customHeight="1" x14ac:dyDescent="0.2">
      <c r="A2" s="13"/>
      <c r="D2" s="15"/>
      <c r="E2" s="13"/>
      <c r="F2" s="13"/>
      <c r="G2" s="13"/>
      <c r="H2" s="13"/>
      <c r="I2" s="13"/>
      <c r="J2" s="13"/>
      <c r="K2" s="13"/>
    </row>
    <row r="3" spans="1:13" s="4" customFormat="1" ht="94.5" customHeight="1" x14ac:dyDescent="0.2">
      <c r="A3" s="22" t="s">
        <v>125</v>
      </c>
      <c r="B3" s="23"/>
      <c r="C3" s="23"/>
      <c r="D3" s="24"/>
      <c r="E3" s="18" t="s">
        <v>132</v>
      </c>
      <c r="F3" s="18" t="s">
        <v>133</v>
      </c>
      <c r="G3" s="18" t="s">
        <v>134</v>
      </c>
      <c r="H3" s="18" t="s">
        <v>3</v>
      </c>
      <c r="I3" s="18" t="s">
        <v>135</v>
      </c>
      <c r="J3" s="18" t="s">
        <v>136</v>
      </c>
      <c r="K3" s="21" t="s">
        <v>137</v>
      </c>
    </row>
    <row r="4" spans="1:13" s="4" customFormat="1" ht="15" customHeight="1" x14ac:dyDescent="0.2">
      <c r="A4" s="25"/>
      <c r="B4" s="26"/>
      <c r="C4" s="26"/>
      <c r="D4" s="27"/>
      <c r="E4" s="19"/>
      <c r="F4" s="19"/>
      <c r="G4" s="19"/>
      <c r="H4" s="19"/>
      <c r="I4" s="19"/>
      <c r="J4" s="19"/>
      <c r="K4" s="19"/>
    </row>
    <row r="5" spans="1:13" s="4" customFormat="1" ht="15" customHeight="1" x14ac:dyDescent="0.2">
      <c r="A5" s="8" t="s">
        <v>124</v>
      </c>
      <c r="B5" s="9" t="s">
        <v>0</v>
      </c>
      <c r="C5" s="9" t="s">
        <v>1</v>
      </c>
      <c r="D5" s="10" t="s">
        <v>2</v>
      </c>
      <c r="E5" s="20"/>
      <c r="F5" s="20"/>
      <c r="G5" s="20"/>
      <c r="H5" s="20"/>
      <c r="I5" s="20"/>
      <c r="J5" s="20"/>
      <c r="K5" s="20"/>
      <c r="L5" s="5"/>
      <c r="M5" s="5"/>
    </row>
    <row r="6" spans="1:13" s="4" customFormat="1" ht="15" customHeight="1" x14ac:dyDescent="0.2">
      <c r="A6" s="7">
        <v>1</v>
      </c>
      <c r="B6" s="11" t="s">
        <v>39</v>
      </c>
      <c r="C6" s="11" t="s">
        <v>40</v>
      </c>
      <c r="D6" s="6" t="s">
        <v>32</v>
      </c>
      <c r="E6" s="7">
        <v>10</v>
      </c>
      <c r="F6" s="7">
        <v>10</v>
      </c>
      <c r="G6" s="12"/>
      <c r="H6" s="7">
        <v>10</v>
      </c>
      <c r="I6" s="7">
        <v>10</v>
      </c>
      <c r="J6" s="7">
        <v>10</v>
      </c>
      <c r="K6" s="7">
        <f>(E6+F6+G6+H6+I6+J6)</f>
        <v>50</v>
      </c>
    </row>
    <row r="7" spans="1:13" s="4" customFormat="1" ht="15" customHeight="1" x14ac:dyDescent="0.2">
      <c r="A7" s="7">
        <v>2</v>
      </c>
      <c r="B7" s="11" t="s">
        <v>56</v>
      </c>
      <c r="C7" s="11" t="s">
        <v>57</v>
      </c>
      <c r="D7" s="6" t="s">
        <v>5</v>
      </c>
      <c r="E7" s="7">
        <v>9</v>
      </c>
      <c r="F7" s="7">
        <v>9</v>
      </c>
      <c r="G7" s="7">
        <v>9</v>
      </c>
      <c r="H7" s="7">
        <v>8</v>
      </c>
      <c r="I7" s="7">
        <v>9</v>
      </c>
      <c r="J7" s="12"/>
      <c r="K7" s="7">
        <f>(E7+F7+G7+H7+I7+J7)</f>
        <v>44</v>
      </c>
    </row>
    <row r="8" spans="1:13" s="4" customFormat="1" ht="15" customHeight="1" x14ac:dyDescent="0.2">
      <c r="A8" s="7">
        <v>3</v>
      </c>
      <c r="B8" s="11" t="s">
        <v>53</v>
      </c>
      <c r="C8" s="11" t="s">
        <v>54</v>
      </c>
      <c r="D8" s="6" t="s">
        <v>5</v>
      </c>
      <c r="E8" s="7">
        <v>8</v>
      </c>
      <c r="F8" s="12">
        <v>4</v>
      </c>
      <c r="G8" s="7">
        <v>6</v>
      </c>
      <c r="H8" s="7">
        <v>6</v>
      </c>
      <c r="I8" s="7">
        <v>7</v>
      </c>
      <c r="J8" s="7">
        <v>9</v>
      </c>
      <c r="K8" s="7">
        <v>36</v>
      </c>
    </row>
    <row r="9" spans="1:13" s="4" customFormat="1" ht="15" customHeight="1" x14ac:dyDescent="0.2">
      <c r="A9" s="7">
        <v>4</v>
      </c>
      <c r="B9" s="11" t="s">
        <v>61</v>
      </c>
      <c r="C9" s="11" t="s">
        <v>62</v>
      </c>
      <c r="D9" s="6" t="s">
        <v>3</v>
      </c>
      <c r="E9" s="7"/>
      <c r="F9" s="7">
        <v>8</v>
      </c>
      <c r="G9" s="7">
        <v>8</v>
      </c>
      <c r="H9" s="7">
        <v>9</v>
      </c>
      <c r="I9" s="7">
        <v>8</v>
      </c>
      <c r="J9" s="12"/>
      <c r="K9" s="7">
        <f t="shared" ref="K9:K16" si="0">(E9+F9+G9+H9+I9+J9)</f>
        <v>33</v>
      </c>
    </row>
    <row r="10" spans="1:13" s="4" customFormat="1" ht="15" customHeight="1" x14ac:dyDescent="0.2">
      <c r="A10" s="7">
        <v>5</v>
      </c>
      <c r="B10" s="11" t="s">
        <v>51</v>
      </c>
      <c r="C10" s="11" t="s">
        <v>52</v>
      </c>
      <c r="D10" s="6" t="s">
        <v>5</v>
      </c>
      <c r="E10" s="7">
        <v>7</v>
      </c>
      <c r="F10" s="7">
        <v>3</v>
      </c>
      <c r="G10" s="12"/>
      <c r="H10" s="7">
        <v>5</v>
      </c>
      <c r="I10" s="7">
        <v>5</v>
      </c>
      <c r="J10" s="7">
        <v>8</v>
      </c>
      <c r="K10" s="7">
        <f t="shared" si="0"/>
        <v>28</v>
      </c>
    </row>
    <row r="11" spans="1:13" s="4" customFormat="1" ht="15" customHeight="1" x14ac:dyDescent="0.2">
      <c r="A11" s="7">
        <v>6</v>
      </c>
      <c r="B11" s="11" t="s">
        <v>138</v>
      </c>
      <c r="C11" s="11" t="s">
        <v>139</v>
      </c>
      <c r="D11" s="6" t="s">
        <v>67</v>
      </c>
      <c r="E11" s="7"/>
      <c r="F11" s="7">
        <v>6</v>
      </c>
      <c r="G11" s="7">
        <v>7</v>
      </c>
      <c r="H11" s="7">
        <v>7</v>
      </c>
      <c r="I11" s="7">
        <v>6</v>
      </c>
      <c r="J11" s="12"/>
      <c r="K11" s="7">
        <f t="shared" si="0"/>
        <v>26</v>
      </c>
    </row>
    <row r="12" spans="1:13" s="4" customFormat="1" ht="15" customHeight="1" x14ac:dyDescent="0.2">
      <c r="A12" s="7">
        <v>7</v>
      </c>
      <c r="B12" s="11" t="s">
        <v>175</v>
      </c>
      <c r="C12" s="11" t="s">
        <v>176</v>
      </c>
      <c r="D12" s="6" t="s">
        <v>37</v>
      </c>
      <c r="E12" s="7"/>
      <c r="F12" s="7"/>
      <c r="G12" s="7">
        <v>10</v>
      </c>
      <c r="H12" s="7">
        <v>3</v>
      </c>
      <c r="I12" s="7"/>
      <c r="J12" s="12"/>
      <c r="K12" s="7">
        <f t="shared" si="0"/>
        <v>13</v>
      </c>
    </row>
    <row r="13" spans="1:13" s="4" customFormat="1" ht="15" customHeight="1" x14ac:dyDescent="0.2">
      <c r="A13" s="7">
        <v>8</v>
      </c>
      <c r="B13" s="11" t="s">
        <v>140</v>
      </c>
      <c r="C13" s="11" t="s">
        <v>141</v>
      </c>
      <c r="D13" s="6" t="s">
        <v>3</v>
      </c>
      <c r="E13" s="7">
        <v>5</v>
      </c>
      <c r="F13" s="7">
        <v>2</v>
      </c>
      <c r="G13" s="7"/>
      <c r="H13" s="7">
        <v>4</v>
      </c>
      <c r="I13" s="7"/>
      <c r="J13" s="12"/>
      <c r="K13" s="7">
        <f t="shared" si="0"/>
        <v>11</v>
      </c>
    </row>
    <row r="14" spans="1:13" s="4" customFormat="1" ht="15" customHeight="1" x14ac:dyDescent="0.2">
      <c r="A14" s="7">
        <v>9</v>
      </c>
      <c r="B14" s="11" t="s">
        <v>71</v>
      </c>
      <c r="C14" s="11" t="s">
        <v>34</v>
      </c>
      <c r="D14" s="6" t="s">
        <v>35</v>
      </c>
      <c r="E14" s="7">
        <v>6</v>
      </c>
      <c r="F14" s="7">
        <v>1</v>
      </c>
      <c r="G14" s="7"/>
      <c r="H14" s="7">
        <v>2</v>
      </c>
      <c r="I14" s="7"/>
      <c r="J14" s="12"/>
      <c r="K14" s="7">
        <f t="shared" si="0"/>
        <v>9</v>
      </c>
    </row>
    <row r="15" spans="1:13" s="4" customFormat="1" ht="15" customHeight="1" x14ac:dyDescent="0.2">
      <c r="A15" s="7">
        <v>10</v>
      </c>
      <c r="B15" s="11" t="s">
        <v>59</v>
      </c>
      <c r="C15" s="11" t="s">
        <v>60</v>
      </c>
      <c r="D15" s="6" t="s">
        <v>17</v>
      </c>
      <c r="E15" s="7"/>
      <c r="F15" s="7">
        <v>7</v>
      </c>
      <c r="G15" s="7"/>
      <c r="H15" s="7"/>
      <c r="I15" s="7"/>
      <c r="J15" s="12"/>
      <c r="K15" s="7">
        <f t="shared" si="0"/>
        <v>7</v>
      </c>
    </row>
    <row r="16" spans="1:13" s="4" customFormat="1" ht="15" customHeight="1" x14ac:dyDescent="0.2">
      <c r="A16" s="7">
        <v>11</v>
      </c>
      <c r="B16" s="11" t="s">
        <v>72</v>
      </c>
      <c r="C16" s="11" t="s">
        <v>73</v>
      </c>
      <c r="D16" s="6" t="s">
        <v>4</v>
      </c>
      <c r="E16" s="7"/>
      <c r="F16" s="7">
        <v>5</v>
      </c>
      <c r="G16" s="7"/>
      <c r="H16" s="7"/>
      <c r="I16" s="7"/>
      <c r="J16" s="12"/>
      <c r="K16" s="7">
        <f t="shared" si="0"/>
        <v>5</v>
      </c>
    </row>
    <row r="17" spans="1:13" s="4" customFormat="1" ht="94.5" customHeight="1" x14ac:dyDescent="0.2">
      <c r="A17" s="22" t="s">
        <v>126</v>
      </c>
      <c r="B17" s="23"/>
      <c r="C17" s="23"/>
      <c r="D17" s="24"/>
      <c r="E17" s="18" t="s">
        <v>132</v>
      </c>
      <c r="F17" s="18" t="s">
        <v>133</v>
      </c>
      <c r="G17" s="18" t="s">
        <v>134</v>
      </c>
      <c r="H17" s="18" t="s">
        <v>3</v>
      </c>
      <c r="I17" s="18" t="s">
        <v>135</v>
      </c>
      <c r="J17" s="18" t="s">
        <v>136</v>
      </c>
      <c r="K17" s="21" t="s">
        <v>137</v>
      </c>
    </row>
    <row r="18" spans="1:13" s="4" customFormat="1" ht="15" customHeight="1" x14ac:dyDescent="0.2">
      <c r="A18" s="25"/>
      <c r="B18" s="26"/>
      <c r="C18" s="26"/>
      <c r="D18" s="27"/>
      <c r="E18" s="19"/>
      <c r="F18" s="19"/>
      <c r="G18" s="19"/>
      <c r="H18" s="19"/>
      <c r="I18" s="19"/>
      <c r="J18" s="19"/>
      <c r="K18" s="19"/>
    </row>
    <row r="19" spans="1:13" s="4" customFormat="1" ht="15" customHeight="1" x14ac:dyDescent="0.2">
      <c r="A19" s="8" t="s">
        <v>124</v>
      </c>
      <c r="B19" s="9" t="s">
        <v>0</v>
      </c>
      <c r="C19" s="9" t="s">
        <v>1</v>
      </c>
      <c r="D19" s="10" t="s">
        <v>2</v>
      </c>
      <c r="E19" s="20"/>
      <c r="F19" s="20"/>
      <c r="G19" s="20"/>
      <c r="H19" s="20"/>
      <c r="I19" s="20"/>
      <c r="J19" s="20"/>
      <c r="K19" s="20"/>
      <c r="L19" s="5"/>
      <c r="M19" s="5"/>
    </row>
    <row r="20" spans="1:13" s="4" customFormat="1" ht="15" customHeight="1" x14ac:dyDescent="0.2">
      <c r="A20" s="7">
        <v>1</v>
      </c>
      <c r="B20" s="11" t="s">
        <v>23</v>
      </c>
      <c r="C20" s="11" t="s">
        <v>11</v>
      </c>
      <c r="D20" s="6" t="s">
        <v>8</v>
      </c>
      <c r="E20" s="12"/>
      <c r="F20" s="7">
        <v>9</v>
      </c>
      <c r="G20" s="7">
        <v>10</v>
      </c>
      <c r="H20" s="7">
        <v>8</v>
      </c>
      <c r="I20" s="7">
        <v>10</v>
      </c>
      <c r="J20" s="7">
        <v>8</v>
      </c>
      <c r="K20" s="7">
        <f t="shared" ref="K20:K28" si="1">(E20+F20+G20+H20+I20+J20)</f>
        <v>45</v>
      </c>
    </row>
    <row r="21" spans="1:13" s="4" customFormat="1" ht="15" customHeight="1" x14ac:dyDescent="0.2">
      <c r="A21" s="7">
        <v>2</v>
      </c>
      <c r="B21" s="11" t="s">
        <v>74</v>
      </c>
      <c r="C21" s="11" t="s">
        <v>75</v>
      </c>
      <c r="D21" s="6" t="s">
        <v>37</v>
      </c>
      <c r="E21" s="7"/>
      <c r="F21" s="7">
        <v>7</v>
      </c>
      <c r="G21" s="7">
        <v>9</v>
      </c>
      <c r="H21" s="7">
        <v>9</v>
      </c>
      <c r="I21" s="7">
        <v>9</v>
      </c>
      <c r="J21" s="12"/>
      <c r="K21" s="7">
        <f t="shared" si="1"/>
        <v>34</v>
      </c>
    </row>
    <row r="22" spans="1:13" s="4" customFormat="1" ht="15" customHeight="1" x14ac:dyDescent="0.2">
      <c r="A22" s="7">
        <v>3</v>
      </c>
      <c r="B22" s="11" t="s">
        <v>33</v>
      </c>
      <c r="C22" s="11" t="s">
        <v>49</v>
      </c>
      <c r="D22" s="6" t="s">
        <v>4</v>
      </c>
      <c r="E22" s="7">
        <v>9</v>
      </c>
      <c r="F22" s="7">
        <v>4</v>
      </c>
      <c r="G22" s="12"/>
      <c r="H22" s="7">
        <v>5</v>
      </c>
      <c r="I22" s="7">
        <v>5</v>
      </c>
      <c r="J22" s="7">
        <v>9</v>
      </c>
      <c r="K22" s="7">
        <f t="shared" si="1"/>
        <v>32</v>
      </c>
    </row>
    <row r="23" spans="1:13" s="4" customFormat="1" ht="15" customHeight="1" x14ac:dyDescent="0.2">
      <c r="A23" s="7">
        <v>4</v>
      </c>
      <c r="B23" s="11" t="s">
        <v>65</v>
      </c>
      <c r="C23" s="11" t="s">
        <v>66</v>
      </c>
      <c r="D23" s="6" t="s">
        <v>67</v>
      </c>
      <c r="E23" s="12"/>
      <c r="F23" s="7">
        <v>8</v>
      </c>
      <c r="G23" s="7"/>
      <c r="H23" s="7">
        <v>4</v>
      </c>
      <c r="I23" s="7">
        <v>8</v>
      </c>
      <c r="J23" s="7">
        <v>6</v>
      </c>
      <c r="K23" s="7">
        <f t="shared" si="1"/>
        <v>26</v>
      </c>
    </row>
    <row r="24" spans="1:13" s="4" customFormat="1" ht="15" customHeight="1" x14ac:dyDescent="0.2">
      <c r="A24" s="7">
        <v>5</v>
      </c>
      <c r="B24" s="11" t="s">
        <v>112</v>
      </c>
      <c r="C24" s="11" t="s">
        <v>142</v>
      </c>
      <c r="D24" s="6" t="s">
        <v>67</v>
      </c>
      <c r="E24" s="12"/>
      <c r="F24" s="7">
        <v>5</v>
      </c>
      <c r="G24" s="7">
        <v>8</v>
      </c>
      <c r="H24" s="7">
        <v>6</v>
      </c>
      <c r="I24" s="7">
        <v>6</v>
      </c>
      <c r="J24" s="7"/>
      <c r="K24" s="7">
        <f t="shared" si="1"/>
        <v>25</v>
      </c>
    </row>
    <row r="25" spans="1:13" s="4" customFormat="1" ht="15" customHeight="1" x14ac:dyDescent="0.2">
      <c r="A25" s="7">
        <v>7</v>
      </c>
      <c r="B25" s="11" t="s">
        <v>63</v>
      </c>
      <c r="C25" s="11" t="s">
        <v>64</v>
      </c>
      <c r="D25" s="6" t="s">
        <v>14</v>
      </c>
      <c r="E25" s="12"/>
      <c r="F25" s="7"/>
      <c r="G25" s="7"/>
      <c r="H25" s="7">
        <v>7</v>
      </c>
      <c r="I25" s="7">
        <v>7</v>
      </c>
      <c r="J25" s="7">
        <v>10</v>
      </c>
      <c r="K25" s="7">
        <f>(E25+F25+G25+H25+I25+J25)</f>
        <v>24</v>
      </c>
    </row>
    <row r="26" spans="1:13" s="4" customFormat="1" ht="15" customHeight="1" x14ac:dyDescent="0.2">
      <c r="A26" s="7">
        <v>6</v>
      </c>
      <c r="B26" s="11" t="s">
        <v>10</v>
      </c>
      <c r="C26" s="11" t="s">
        <v>58</v>
      </c>
      <c r="D26" s="6" t="s">
        <v>17</v>
      </c>
      <c r="E26" s="7">
        <v>6</v>
      </c>
      <c r="F26" s="7">
        <v>2</v>
      </c>
      <c r="G26" s="7">
        <v>7</v>
      </c>
      <c r="H26" s="12">
        <v>1</v>
      </c>
      <c r="I26" s="7">
        <v>2</v>
      </c>
      <c r="J26" s="7">
        <v>7</v>
      </c>
      <c r="K26" s="7">
        <v>24</v>
      </c>
    </row>
    <row r="27" spans="1:13" s="4" customFormat="1" ht="15" customHeight="1" x14ac:dyDescent="0.2">
      <c r="A27" s="7">
        <v>8</v>
      </c>
      <c r="B27" s="11" t="s">
        <v>12</v>
      </c>
      <c r="C27" s="11" t="s">
        <v>25</v>
      </c>
      <c r="D27" s="6" t="s">
        <v>3</v>
      </c>
      <c r="E27" s="7"/>
      <c r="F27" s="7">
        <v>10</v>
      </c>
      <c r="G27" s="7"/>
      <c r="H27" s="7">
        <v>10</v>
      </c>
      <c r="I27" s="7"/>
      <c r="J27" s="12"/>
      <c r="K27" s="7">
        <f t="shared" si="1"/>
        <v>20</v>
      </c>
    </row>
    <row r="28" spans="1:13" s="4" customFormat="1" ht="15" customHeight="1" x14ac:dyDescent="0.2">
      <c r="A28" s="7">
        <v>9</v>
      </c>
      <c r="B28" s="11" t="s">
        <v>47</v>
      </c>
      <c r="C28" s="11" t="s">
        <v>48</v>
      </c>
      <c r="D28" s="6" t="s">
        <v>5</v>
      </c>
      <c r="E28" s="7">
        <v>10</v>
      </c>
      <c r="F28" s="7">
        <v>3</v>
      </c>
      <c r="G28" s="7"/>
      <c r="H28" s="7">
        <v>3</v>
      </c>
      <c r="I28" s="7">
        <v>4</v>
      </c>
      <c r="J28" s="12"/>
      <c r="K28" s="7">
        <f t="shared" si="1"/>
        <v>20</v>
      </c>
    </row>
    <row r="29" spans="1:13" s="4" customFormat="1" ht="15" customHeight="1" x14ac:dyDescent="0.2">
      <c r="A29" s="7">
        <v>10</v>
      </c>
      <c r="B29" s="11" t="s">
        <v>43</v>
      </c>
      <c r="C29" s="11" t="s">
        <v>44</v>
      </c>
      <c r="D29" s="6" t="s">
        <v>4</v>
      </c>
      <c r="E29" s="7">
        <v>1</v>
      </c>
      <c r="F29" s="7">
        <v>1</v>
      </c>
      <c r="G29" s="7">
        <v>6</v>
      </c>
      <c r="H29" s="7">
        <v>2</v>
      </c>
      <c r="I29" s="12">
        <v>1</v>
      </c>
      <c r="J29" s="7">
        <v>4</v>
      </c>
      <c r="K29" s="7">
        <v>14</v>
      </c>
    </row>
    <row r="30" spans="1:13" s="4" customFormat="1" ht="15" customHeight="1" x14ac:dyDescent="0.2">
      <c r="A30" s="7">
        <v>11</v>
      </c>
      <c r="B30" s="11" t="s">
        <v>41</v>
      </c>
      <c r="C30" s="11" t="s">
        <v>42</v>
      </c>
      <c r="D30" s="6" t="s">
        <v>4</v>
      </c>
      <c r="E30" s="7">
        <v>7</v>
      </c>
      <c r="F30" s="7">
        <v>6</v>
      </c>
      <c r="G30" s="7"/>
      <c r="H30" s="7"/>
      <c r="I30" s="7"/>
      <c r="J30" s="12"/>
      <c r="K30" s="7">
        <f t="shared" ref="K30:K44" si="2">(E30+F30+G30+H30+I30+J30)</f>
        <v>13</v>
      </c>
    </row>
    <row r="31" spans="1:13" s="4" customFormat="1" ht="15" customHeight="1" x14ac:dyDescent="0.2">
      <c r="A31" s="7">
        <v>12</v>
      </c>
      <c r="B31" s="11" t="s">
        <v>20</v>
      </c>
      <c r="C31" s="11" t="s">
        <v>50</v>
      </c>
      <c r="D31" s="6" t="s">
        <v>5</v>
      </c>
      <c r="E31" s="7">
        <v>8</v>
      </c>
      <c r="F31" s="7">
        <v>1</v>
      </c>
      <c r="G31" s="12"/>
      <c r="H31" s="7">
        <v>1</v>
      </c>
      <c r="I31" s="7"/>
      <c r="J31" s="7"/>
      <c r="K31" s="7">
        <f t="shared" si="2"/>
        <v>10</v>
      </c>
    </row>
    <row r="32" spans="1:13" s="4" customFormat="1" ht="15" customHeight="1" x14ac:dyDescent="0.2">
      <c r="A32" s="7">
        <v>13</v>
      </c>
      <c r="B32" s="11" t="s">
        <v>147</v>
      </c>
      <c r="C32" s="11" t="s">
        <v>148</v>
      </c>
      <c r="D32" s="6" t="s">
        <v>5</v>
      </c>
      <c r="E32" s="7">
        <v>2</v>
      </c>
      <c r="F32" s="7">
        <v>1</v>
      </c>
      <c r="G32" s="12"/>
      <c r="H32" s="7">
        <v>1</v>
      </c>
      <c r="I32" s="7">
        <v>1</v>
      </c>
      <c r="J32" s="7">
        <v>5</v>
      </c>
      <c r="K32" s="7">
        <f t="shared" si="2"/>
        <v>10</v>
      </c>
    </row>
    <row r="33" spans="1:12" s="4" customFormat="1" ht="15" customHeight="1" x14ac:dyDescent="0.2">
      <c r="A33" s="7">
        <v>14</v>
      </c>
      <c r="B33" s="11" t="s">
        <v>143</v>
      </c>
      <c r="C33" s="11" t="s">
        <v>144</v>
      </c>
      <c r="D33" s="6" t="s">
        <v>5</v>
      </c>
      <c r="E33" s="7">
        <v>5</v>
      </c>
      <c r="F33" s="7">
        <v>1</v>
      </c>
      <c r="G33" s="12"/>
      <c r="H33" s="7">
        <v>1</v>
      </c>
      <c r="I33" s="7"/>
      <c r="J33" s="7"/>
      <c r="K33" s="7">
        <f t="shared" si="2"/>
        <v>7</v>
      </c>
    </row>
    <row r="34" spans="1:12" s="4" customFormat="1" ht="15" customHeight="1" x14ac:dyDescent="0.2">
      <c r="A34" s="7">
        <v>15</v>
      </c>
      <c r="B34" s="11" t="s">
        <v>76</v>
      </c>
      <c r="C34" s="11" t="s">
        <v>77</v>
      </c>
      <c r="D34" s="6" t="s">
        <v>14</v>
      </c>
      <c r="E34" s="12"/>
      <c r="F34" s="7"/>
      <c r="G34" s="7"/>
      <c r="H34" s="7"/>
      <c r="I34" s="7">
        <v>3</v>
      </c>
      <c r="J34" s="7">
        <v>3</v>
      </c>
      <c r="K34" s="7">
        <f t="shared" si="2"/>
        <v>6</v>
      </c>
    </row>
    <row r="35" spans="1:12" s="4" customFormat="1" ht="15" customHeight="1" x14ac:dyDescent="0.2">
      <c r="A35" s="7">
        <v>16</v>
      </c>
      <c r="B35" s="11" t="s">
        <v>70</v>
      </c>
      <c r="C35" s="11" t="s">
        <v>29</v>
      </c>
      <c r="D35" s="6" t="s">
        <v>5</v>
      </c>
      <c r="E35" s="7">
        <v>4</v>
      </c>
      <c r="F35" s="7">
        <v>1</v>
      </c>
      <c r="G35" s="12"/>
      <c r="H35" s="7"/>
      <c r="I35" s="7">
        <v>1</v>
      </c>
      <c r="J35" s="7"/>
      <c r="K35" s="7">
        <f t="shared" si="2"/>
        <v>6</v>
      </c>
    </row>
    <row r="36" spans="1:12" s="4" customFormat="1" ht="15" customHeight="1" x14ac:dyDescent="0.2">
      <c r="A36" s="7">
        <v>17</v>
      </c>
      <c r="B36" s="11" t="s">
        <v>177</v>
      </c>
      <c r="C36" s="11" t="s">
        <v>178</v>
      </c>
      <c r="D36" s="6" t="s">
        <v>37</v>
      </c>
      <c r="E36" s="7"/>
      <c r="F36" s="7"/>
      <c r="G36" s="7">
        <v>5</v>
      </c>
      <c r="H36" s="7">
        <v>1</v>
      </c>
      <c r="I36" s="12"/>
      <c r="J36" s="7"/>
      <c r="K36" s="7">
        <f t="shared" si="2"/>
        <v>6</v>
      </c>
    </row>
    <row r="37" spans="1:12" s="4" customFormat="1" ht="15" customHeight="1" x14ac:dyDescent="0.2">
      <c r="A37" s="7">
        <v>18</v>
      </c>
      <c r="B37" s="11" t="s">
        <v>145</v>
      </c>
      <c r="C37" s="11" t="s">
        <v>146</v>
      </c>
      <c r="D37" s="6" t="s">
        <v>5</v>
      </c>
      <c r="E37" s="7">
        <v>3</v>
      </c>
      <c r="F37" s="7">
        <v>1</v>
      </c>
      <c r="G37" s="12"/>
      <c r="H37" s="7">
        <v>1</v>
      </c>
      <c r="I37" s="7">
        <v>1</v>
      </c>
      <c r="J37" s="7"/>
      <c r="K37" s="7">
        <f t="shared" si="2"/>
        <v>6</v>
      </c>
    </row>
    <row r="38" spans="1:12" s="4" customFormat="1" ht="15" customHeight="1" x14ac:dyDescent="0.2">
      <c r="A38" s="7">
        <v>19</v>
      </c>
      <c r="B38" s="11" t="s">
        <v>68</v>
      </c>
      <c r="C38" s="11" t="s">
        <v>69</v>
      </c>
      <c r="D38" s="6" t="s">
        <v>14</v>
      </c>
      <c r="E38" s="7">
        <v>1</v>
      </c>
      <c r="F38" s="7">
        <v>1</v>
      </c>
      <c r="G38" s="12"/>
      <c r="H38" s="7">
        <v>1</v>
      </c>
      <c r="I38" s="7">
        <v>1</v>
      </c>
      <c r="J38" s="7">
        <v>1</v>
      </c>
      <c r="K38" s="7">
        <f t="shared" si="2"/>
        <v>5</v>
      </c>
    </row>
    <row r="39" spans="1:12" s="4" customFormat="1" ht="15" customHeight="1" x14ac:dyDescent="0.2">
      <c r="A39" s="7">
        <v>20</v>
      </c>
      <c r="B39" s="11" t="s">
        <v>182</v>
      </c>
      <c r="C39" s="11" t="s">
        <v>183</v>
      </c>
      <c r="D39" s="6" t="s">
        <v>37</v>
      </c>
      <c r="E39" s="7"/>
      <c r="F39" s="7"/>
      <c r="G39" s="12"/>
      <c r="H39" s="7">
        <v>1</v>
      </c>
      <c r="I39" s="7"/>
      <c r="J39" s="7">
        <v>2</v>
      </c>
      <c r="K39" s="7">
        <f t="shared" si="2"/>
        <v>3</v>
      </c>
    </row>
    <row r="40" spans="1:12" s="4" customFormat="1" ht="15" customHeight="1" x14ac:dyDescent="0.2">
      <c r="A40" s="7">
        <v>21</v>
      </c>
      <c r="B40" s="11" t="s">
        <v>149</v>
      </c>
      <c r="C40" s="11" t="s">
        <v>141</v>
      </c>
      <c r="D40" s="6" t="s">
        <v>3</v>
      </c>
      <c r="E40" s="7"/>
      <c r="F40" s="7">
        <v>1</v>
      </c>
      <c r="G40" s="12"/>
      <c r="H40" s="7">
        <v>1</v>
      </c>
      <c r="I40" s="7"/>
      <c r="J40" s="7"/>
      <c r="K40" s="7">
        <f t="shared" si="2"/>
        <v>2</v>
      </c>
    </row>
    <row r="41" spans="1:12" s="4" customFormat="1" ht="15" customHeight="1" x14ac:dyDescent="0.2">
      <c r="A41" s="7">
        <v>22</v>
      </c>
      <c r="B41" s="11" t="s">
        <v>41</v>
      </c>
      <c r="C41" s="11" t="s">
        <v>193</v>
      </c>
      <c r="D41" s="6" t="s">
        <v>8</v>
      </c>
      <c r="E41" s="7"/>
      <c r="F41" s="7"/>
      <c r="G41" s="12"/>
      <c r="H41" s="7"/>
      <c r="I41" s="7"/>
      <c r="J41" s="7">
        <v>1</v>
      </c>
      <c r="K41" s="7">
        <f t="shared" si="2"/>
        <v>1</v>
      </c>
    </row>
    <row r="42" spans="1:12" s="4" customFormat="1" ht="15" customHeight="1" x14ac:dyDescent="0.2">
      <c r="A42" s="7">
        <v>23</v>
      </c>
      <c r="B42" s="11" t="s">
        <v>23</v>
      </c>
      <c r="C42" s="11" t="s">
        <v>184</v>
      </c>
      <c r="D42" s="6" t="s">
        <v>3</v>
      </c>
      <c r="E42" s="7"/>
      <c r="F42" s="7"/>
      <c r="G42" s="12"/>
      <c r="H42" s="7">
        <v>1</v>
      </c>
      <c r="I42" s="7"/>
      <c r="J42" s="7"/>
      <c r="K42" s="7">
        <f t="shared" si="2"/>
        <v>1</v>
      </c>
    </row>
    <row r="43" spans="1:12" s="4" customFormat="1" ht="15" customHeight="1" x14ac:dyDescent="0.2">
      <c r="A43" s="7">
        <v>24</v>
      </c>
      <c r="B43" s="11" t="s">
        <v>68</v>
      </c>
      <c r="C43" s="11" t="s">
        <v>185</v>
      </c>
      <c r="D43" s="6" t="s">
        <v>37</v>
      </c>
      <c r="E43" s="7"/>
      <c r="F43" s="7"/>
      <c r="G43" s="12"/>
      <c r="H43" s="7">
        <v>1</v>
      </c>
      <c r="I43" s="7"/>
      <c r="J43" s="7"/>
      <c r="K43" s="7">
        <f t="shared" si="2"/>
        <v>1</v>
      </c>
    </row>
    <row r="44" spans="1:12" s="4" customFormat="1" ht="15" customHeight="1" x14ac:dyDescent="0.2">
      <c r="A44" s="7">
        <v>25</v>
      </c>
      <c r="B44" s="11" t="s">
        <v>45</v>
      </c>
      <c r="C44" s="11" t="s">
        <v>46</v>
      </c>
      <c r="D44" s="6" t="s">
        <v>16</v>
      </c>
      <c r="E44" s="7"/>
      <c r="F44" s="7">
        <v>1</v>
      </c>
      <c r="G44" s="12"/>
      <c r="H44" s="7"/>
      <c r="I44" s="7"/>
      <c r="J44" s="7"/>
      <c r="K44" s="7">
        <f t="shared" si="2"/>
        <v>1</v>
      </c>
    </row>
    <row r="45" spans="1:12" s="4" customFormat="1" ht="94.5" customHeight="1" x14ac:dyDescent="0.2">
      <c r="A45" s="22" t="s">
        <v>127</v>
      </c>
      <c r="B45" s="23"/>
      <c r="C45" s="23"/>
      <c r="D45" s="24"/>
      <c r="E45" s="18" t="s">
        <v>133</v>
      </c>
      <c r="F45" s="18" t="s">
        <v>134</v>
      </c>
      <c r="G45" s="18" t="s">
        <v>3</v>
      </c>
      <c r="H45" s="18" t="s">
        <v>135</v>
      </c>
      <c r="I45" s="18" t="s">
        <v>136</v>
      </c>
      <c r="J45" s="21" t="s">
        <v>137</v>
      </c>
    </row>
    <row r="46" spans="1:12" s="4" customFormat="1" ht="15" customHeight="1" x14ac:dyDescent="0.2">
      <c r="A46" s="25"/>
      <c r="B46" s="26"/>
      <c r="C46" s="26"/>
      <c r="D46" s="27"/>
      <c r="E46" s="19"/>
      <c r="F46" s="19"/>
      <c r="G46" s="19"/>
      <c r="H46" s="19"/>
      <c r="I46" s="19"/>
      <c r="J46" s="19"/>
    </row>
    <row r="47" spans="1:12" s="4" customFormat="1" ht="15" customHeight="1" x14ac:dyDescent="0.2">
      <c r="A47" s="8" t="s">
        <v>124</v>
      </c>
      <c r="B47" s="9" t="s">
        <v>0</v>
      </c>
      <c r="C47" s="9" t="s">
        <v>1</v>
      </c>
      <c r="D47" s="10" t="s">
        <v>2</v>
      </c>
      <c r="E47" s="20"/>
      <c r="F47" s="20"/>
      <c r="G47" s="20"/>
      <c r="H47" s="20"/>
      <c r="I47" s="20"/>
      <c r="J47" s="20"/>
      <c r="K47" s="5"/>
      <c r="L47" s="5"/>
    </row>
    <row r="48" spans="1:12" s="4" customFormat="1" ht="15" customHeight="1" x14ac:dyDescent="0.2">
      <c r="A48" s="7">
        <v>1</v>
      </c>
      <c r="B48" s="11" t="s">
        <v>26</v>
      </c>
      <c r="C48" s="11" t="s">
        <v>104</v>
      </c>
      <c r="D48" s="6" t="s">
        <v>3</v>
      </c>
      <c r="E48" s="7">
        <v>7</v>
      </c>
      <c r="F48" s="7">
        <v>9</v>
      </c>
      <c r="G48" s="7">
        <v>9</v>
      </c>
      <c r="H48" s="7">
        <v>10</v>
      </c>
      <c r="I48" s="12"/>
      <c r="J48" s="7">
        <f t="shared" ref="J48:J63" si="3">(E48+F48+G48+H48+I48)</f>
        <v>35</v>
      </c>
    </row>
    <row r="49" spans="1:10" s="4" customFormat="1" ht="15" customHeight="1" x14ac:dyDescent="0.2">
      <c r="A49" s="7">
        <v>2</v>
      </c>
      <c r="B49" s="11" t="s">
        <v>24</v>
      </c>
      <c r="C49" s="11" t="s">
        <v>62</v>
      </c>
      <c r="D49" s="6" t="s">
        <v>3</v>
      </c>
      <c r="E49" s="7">
        <v>8</v>
      </c>
      <c r="F49" s="7">
        <v>4</v>
      </c>
      <c r="G49" s="7">
        <v>6</v>
      </c>
      <c r="H49" s="7">
        <v>9</v>
      </c>
      <c r="I49" s="12"/>
      <c r="J49" s="7">
        <f t="shared" si="3"/>
        <v>27</v>
      </c>
    </row>
    <row r="50" spans="1:10" s="4" customFormat="1" ht="15" customHeight="1" x14ac:dyDescent="0.2">
      <c r="A50" s="7">
        <v>3</v>
      </c>
      <c r="B50" s="11" t="s">
        <v>30</v>
      </c>
      <c r="C50" s="11" t="s">
        <v>97</v>
      </c>
      <c r="D50" s="6" t="s">
        <v>3</v>
      </c>
      <c r="E50" s="7">
        <v>4</v>
      </c>
      <c r="F50" s="7">
        <v>7</v>
      </c>
      <c r="G50" s="7">
        <v>7</v>
      </c>
      <c r="H50" s="7">
        <v>7</v>
      </c>
      <c r="I50" s="12"/>
      <c r="J50" s="7">
        <f t="shared" si="3"/>
        <v>25</v>
      </c>
    </row>
    <row r="51" spans="1:10" s="4" customFormat="1" ht="15" customHeight="1" x14ac:dyDescent="0.2">
      <c r="A51" s="7">
        <v>4</v>
      </c>
      <c r="B51" s="11" t="s">
        <v>55</v>
      </c>
      <c r="C51" s="11" t="s">
        <v>151</v>
      </c>
      <c r="D51" s="6" t="s">
        <v>3</v>
      </c>
      <c r="E51" s="7">
        <v>6</v>
      </c>
      <c r="F51" s="7">
        <v>5</v>
      </c>
      <c r="G51" s="7">
        <v>5</v>
      </c>
      <c r="H51" s="7">
        <v>8</v>
      </c>
      <c r="I51" s="12"/>
      <c r="J51" s="7">
        <f t="shared" si="3"/>
        <v>24</v>
      </c>
    </row>
    <row r="52" spans="1:10" s="4" customFormat="1" ht="15" customHeight="1" x14ac:dyDescent="0.2">
      <c r="A52" s="7">
        <v>5</v>
      </c>
      <c r="B52" s="11" t="s">
        <v>98</v>
      </c>
      <c r="C52" s="11" t="s">
        <v>99</v>
      </c>
      <c r="D52" s="6" t="s">
        <v>100</v>
      </c>
      <c r="E52" s="12"/>
      <c r="F52" s="7">
        <v>3</v>
      </c>
      <c r="G52" s="7">
        <v>4</v>
      </c>
      <c r="H52" s="7">
        <v>5</v>
      </c>
      <c r="I52" s="7">
        <v>10</v>
      </c>
      <c r="J52" s="7">
        <f t="shared" si="3"/>
        <v>22</v>
      </c>
    </row>
    <row r="53" spans="1:10" s="4" customFormat="1" ht="15" customHeight="1" x14ac:dyDescent="0.2">
      <c r="A53" s="7">
        <v>6</v>
      </c>
      <c r="B53" s="11" t="s">
        <v>79</v>
      </c>
      <c r="C53" s="11" t="s">
        <v>80</v>
      </c>
      <c r="D53" s="6" t="s">
        <v>32</v>
      </c>
      <c r="E53" s="7">
        <v>3</v>
      </c>
      <c r="F53" s="7">
        <v>6</v>
      </c>
      <c r="G53" s="7">
        <v>8</v>
      </c>
      <c r="H53" s="7">
        <v>4</v>
      </c>
      <c r="I53" s="12"/>
      <c r="J53" s="7">
        <f t="shared" si="3"/>
        <v>21</v>
      </c>
    </row>
    <row r="54" spans="1:10" s="4" customFormat="1" ht="15" customHeight="1" x14ac:dyDescent="0.2">
      <c r="A54" s="7">
        <v>7</v>
      </c>
      <c r="B54" s="11" t="s">
        <v>95</v>
      </c>
      <c r="C54" s="11" t="s">
        <v>96</v>
      </c>
      <c r="D54" s="6" t="s">
        <v>32</v>
      </c>
      <c r="E54" s="7">
        <v>10</v>
      </c>
      <c r="F54" s="7">
        <v>10</v>
      </c>
      <c r="G54" s="7"/>
      <c r="H54" s="7"/>
      <c r="I54" s="12"/>
      <c r="J54" s="7">
        <f t="shared" si="3"/>
        <v>20</v>
      </c>
    </row>
    <row r="55" spans="1:10" s="4" customFormat="1" ht="15" customHeight="1" x14ac:dyDescent="0.2">
      <c r="A55" s="7">
        <v>8</v>
      </c>
      <c r="B55" s="11" t="s">
        <v>150</v>
      </c>
      <c r="C55" s="11" t="s">
        <v>28</v>
      </c>
      <c r="D55" s="6" t="s">
        <v>3</v>
      </c>
      <c r="E55" s="7">
        <v>9</v>
      </c>
      <c r="F55" s="7">
        <v>8</v>
      </c>
      <c r="G55" s="7"/>
      <c r="H55" s="7"/>
      <c r="I55" s="12"/>
      <c r="J55" s="7">
        <f t="shared" si="3"/>
        <v>17</v>
      </c>
    </row>
    <row r="56" spans="1:10" s="4" customFormat="1" ht="15" customHeight="1" x14ac:dyDescent="0.2">
      <c r="A56" s="7">
        <v>9</v>
      </c>
      <c r="B56" s="11" t="s">
        <v>55</v>
      </c>
      <c r="C56" s="11" t="s">
        <v>148</v>
      </c>
      <c r="D56" s="6" t="s">
        <v>5</v>
      </c>
      <c r="E56" s="12"/>
      <c r="F56" s="7"/>
      <c r="G56" s="7">
        <v>2</v>
      </c>
      <c r="H56" s="7"/>
      <c r="I56" s="7">
        <v>9</v>
      </c>
      <c r="J56" s="7">
        <f t="shared" si="3"/>
        <v>11</v>
      </c>
    </row>
    <row r="57" spans="1:10" s="4" customFormat="1" ht="15" customHeight="1" x14ac:dyDescent="0.2">
      <c r="A57" s="7">
        <v>10</v>
      </c>
      <c r="B57" s="11" t="s">
        <v>152</v>
      </c>
      <c r="C57" s="11" t="s">
        <v>153</v>
      </c>
      <c r="D57" s="6" t="s">
        <v>22</v>
      </c>
      <c r="E57" s="7">
        <v>5</v>
      </c>
      <c r="F57" s="7"/>
      <c r="G57" s="7"/>
      <c r="H57" s="7">
        <v>6</v>
      </c>
      <c r="I57" s="12"/>
      <c r="J57" s="7">
        <f t="shared" si="3"/>
        <v>11</v>
      </c>
    </row>
    <row r="58" spans="1:10" s="4" customFormat="1" ht="15" customHeight="1" x14ac:dyDescent="0.2">
      <c r="A58" s="7">
        <v>11</v>
      </c>
      <c r="B58" s="11" t="s">
        <v>186</v>
      </c>
      <c r="C58" s="11" t="s">
        <v>187</v>
      </c>
      <c r="D58" s="6" t="s">
        <v>3</v>
      </c>
      <c r="E58" s="7"/>
      <c r="F58" s="7"/>
      <c r="G58" s="7">
        <v>10</v>
      </c>
      <c r="H58" s="7"/>
      <c r="I58" s="12"/>
      <c r="J58" s="7">
        <f t="shared" si="3"/>
        <v>10</v>
      </c>
    </row>
    <row r="59" spans="1:10" s="4" customFormat="1" ht="15" customHeight="1" x14ac:dyDescent="0.2">
      <c r="A59" s="7">
        <v>12</v>
      </c>
      <c r="B59" s="11" t="s">
        <v>110</v>
      </c>
      <c r="C59" s="11" t="s">
        <v>111</v>
      </c>
      <c r="D59" s="6" t="s">
        <v>4</v>
      </c>
      <c r="E59" s="12"/>
      <c r="F59" s="7">
        <v>2</v>
      </c>
      <c r="G59" s="7">
        <v>1</v>
      </c>
      <c r="H59" s="7">
        <v>2</v>
      </c>
      <c r="I59" s="7"/>
      <c r="J59" s="7">
        <f t="shared" si="3"/>
        <v>5</v>
      </c>
    </row>
    <row r="60" spans="1:10" s="4" customFormat="1" ht="15" customHeight="1" x14ac:dyDescent="0.2">
      <c r="A60" s="7">
        <v>13</v>
      </c>
      <c r="B60" s="11" t="s">
        <v>21</v>
      </c>
      <c r="C60" s="11" t="s">
        <v>106</v>
      </c>
      <c r="D60" s="6" t="s">
        <v>32</v>
      </c>
      <c r="E60" s="7">
        <v>1</v>
      </c>
      <c r="F60" s="7"/>
      <c r="G60" s="7"/>
      <c r="H60" s="7">
        <v>3</v>
      </c>
      <c r="I60" s="12"/>
      <c r="J60" s="7">
        <f t="shared" si="3"/>
        <v>4</v>
      </c>
    </row>
    <row r="61" spans="1:10" s="4" customFormat="1" ht="15" customHeight="1" x14ac:dyDescent="0.2">
      <c r="A61" s="7">
        <v>14</v>
      </c>
      <c r="B61" s="11" t="s">
        <v>188</v>
      </c>
      <c r="C61" s="11" t="s">
        <v>189</v>
      </c>
      <c r="D61" s="6" t="s">
        <v>3</v>
      </c>
      <c r="E61" s="12"/>
      <c r="F61" s="7"/>
      <c r="G61" s="7">
        <v>3</v>
      </c>
      <c r="H61" s="7"/>
      <c r="I61" s="7"/>
      <c r="J61" s="7">
        <f t="shared" si="3"/>
        <v>3</v>
      </c>
    </row>
    <row r="62" spans="1:10" s="4" customFormat="1" ht="15" customHeight="1" x14ac:dyDescent="0.2">
      <c r="A62" s="7">
        <v>15</v>
      </c>
      <c r="B62" s="11" t="s">
        <v>138</v>
      </c>
      <c r="C62" s="11" t="s">
        <v>154</v>
      </c>
      <c r="D62" s="6" t="s">
        <v>16</v>
      </c>
      <c r="E62" s="7">
        <v>2</v>
      </c>
      <c r="F62" s="7"/>
      <c r="G62" s="7"/>
      <c r="H62" s="7"/>
      <c r="I62" s="12"/>
      <c r="J62" s="7">
        <f t="shared" si="3"/>
        <v>2</v>
      </c>
    </row>
    <row r="63" spans="1:10" s="4" customFormat="1" ht="15" customHeight="1" x14ac:dyDescent="0.2">
      <c r="A63" s="7">
        <v>16</v>
      </c>
      <c r="B63" s="11" t="s">
        <v>24</v>
      </c>
      <c r="C63" s="11" t="s">
        <v>86</v>
      </c>
      <c r="D63" s="6" t="s">
        <v>16</v>
      </c>
      <c r="E63" s="7">
        <v>1</v>
      </c>
      <c r="F63" s="7"/>
      <c r="G63" s="7"/>
      <c r="H63" s="7"/>
      <c r="I63" s="12"/>
      <c r="J63" s="7">
        <f t="shared" si="3"/>
        <v>1</v>
      </c>
    </row>
    <row r="64" spans="1:10" s="4" customFormat="1" ht="94.5" customHeight="1" x14ac:dyDescent="0.2">
      <c r="A64" s="22" t="s">
        <v>128</v>
      </c>
      <c r="B64" s="23"/>
      <c r="C64" s="23"/>
      <c r="D64" s="24"/>
      <c r="E64" s="18" t="s">
        <v>133</v>
      </c>
      <c r="F64" s="18" t="s">
        <v>134</v>
      </c>
      <c r="G64" s="18" t="s">
        <v>3</v>
      </c>
      <c r="H64" s="18" t="s">
        <v>135</v>
      </c>
      <c r="I64" s="18" t="s">
        <v>136</v>
      </c>
      <c r="J64" s="21" t="s">
        <v>137</v>
      </c>
    </row>
    <row r="65" spans="1:12" s="4" customFormat="1" ht="15" customHeight="1" x14ac:dyDescent="0.2">
      <c r="A65" s="25"/>
      <c r="B65" s="26"/>
      <c r="C65" s="26"/>
      <c r="D65" s="27"/>
      <c r="E65" s="19"/>
      <c r="F65" s="19"/>
      <c r="G65" s="19"/>
      <c r="H65" s="19"/>
      <c r="I65" s="19"/>
      <c r="J65" s="19"/>
    </row>
    <row r="66" spans="1:12" s="4" customFormat="1" ht="15" customHeight="1" x14ac:dyDescent="0.2">
      <c r="A66" s="8" t="s">
        <v>124</v>
      </c>
      <c r="B66" s="9" t="s">
        <v>0</v>
      </c>
      <c r="C66" s="9" t="s">
        <v>1</v>
      </c>
      <c r="D66" s="10" t="s">
        <v>2</v>
      </c>
      <c r="E66" s="20"/>
      <c r="F66" s="20"/>
      <c r="G66" s="20"/>
      <c r="H66" s="20"/>
      <c r="I66" s="20"/>
      <c r="J66" s="20"/>
      <c r="K66" s="5"/>
      <c r="L66" s="5"/>
    </row>
    <row r="67" spans="1:12" s="4" customFormat="1" ht="15" customHeight="1" x14ac:dyDescent="0.2">
      <c r="A67" s="7">
        <v>1</v>
      </c>
      <c r="B67" s="11" t="s">
        <v>38</v>
      </c>
      <c r="C67" s="11" t="s">
        <v>19</v>
      </c>
      <c r="D67" s="6" t="s">
        <v>32</v>
      </c>
      <c r="E67" s="7">
        <v>7</v>
      </c>
      <c r="F67" s="7">
        <v>6</v>
      </c>
      <c r="G67" s="7">
        <v>10</v>
      </c>
      <c r="H67" s="7">
        <v>9</v>
      </c>
      <c r="I67" s="12"/>
      <c r="J67" s="7">
        <f>(E67+F67+G67+H67+I67)</f>
        <v>32</v>
      </c>
    </row>
    <row r="68" spans="1:12" s="4" customFormat="1" ht="15" customHeight="1" x14ac:dyDescent="0.2">
      <c r="A68" s="7">
        <v>2</v>
      </c>
      <c r="B68" s="11" t="s">
        <v>10</v>
      </c>
      <c r="C68" s="11" t="s">
        <v>155</v>
      </c>
      <c r="D68" s="6" t="s">
        <v>32</v>
      </c>
      <c r="E68" s="7">
        <v>10</v>
      </c>
      <c r="F68" s="7">
        <v>10</v>
      </c>
      <c r="G68" s="7"/>
      <c r="H68" s="7">
        <v>10</v>
      </c>
      <c r="I68" s="12"/>
      <c r="J68" s="7">
        <f>(E68+F68+G68+H68+I68)</f>
        <v>30</v>
      </c>
    </row>
    <row r="69" spans="1:12" s="4" customFormat="1" ht="15" customHeight="1" x14ac:dyDescent="0.2">
      <c r="A69" s="7">
        <v>3</v>
      </c>
      <c r="B69" s="11" t="s">
        <v>81</v>
      </c>
      <c r="C69" s="11" t="s">
        <v>82</v>
      </c>
      <c r="D69" s="6" t="s">
        <v>4</v>
      </c>
      <c r="E69" s="12">
        <v>3</v>
      </c>
      <c r="F69" s="7">
        <v>5</v>
      </c>
      <c r="G69" s="7">
        <v>7</v>
      </c>
      <c r="H69" s="7">
        <v>8</v>
      </c>
      <c r="I69" s="7">
        <v>10</v>
      </c>
      <c r="J69" s="7">
        <v>30</v>
      </c>
    </row>
    <row r="70" spans="1:12" s="4" customFormat="1" ht="15" customHeight="1" x14ac:dyDescent="0.2">
      <c r="A70" s="7">
        <v>4</v>
      </c>
      <c r="B70" s="11" t="s">
        <v>78</v>
      </c>
      <c r="C70" s="11" t="s">
        <v>13</v>
      </c>
      <c r="D70" s="6" t="s">
        <v>14</v>
      </c>
      <c r="E70" s="7">
        <v>5</v>
      </c>
      <c r="F70" s="7">
        <v>8</v>
      </c>
      <c r="G70" s="7">
        <v>8</v>
      </c>
      <c r="H70" s="7">
        <v>7</v>
      </c>
      <c r="I70" s="12"/>
      <c r="J70" s="7">
        <f>(E70+F70+G70+H70+I70)</f>
        <v>28</v>
      </c>
    </row>
    <row r="71" spans="1:12" s="4" customFormat="1" ht="15" customHeight="1" x14ac:dyDescent="0.2">
      <c r="A71" s="7">
        <v>5</v>
      </c>
      <c r="B71" s="11" t="s">
        <v>23</v>
      </c>
      <c r="C71" s="11" t="s">
        <v>83</v>
      </c>
      <c r="D71" s="6" t="s">
        <v>67</v>
      </c>
      <c r="E71" s="7">
        <v>8</v>
      </c>
      <c r="F71" s="7">
        <v>4</v>
      </c>
      <c r="G71" s="7">
        <v>9</v>
      </c>
      <c r="H71" s="7">
        <v>5</v>
      </c>
      <c r="I71" s="12"/>
      <c r="J71" s="7">
        <f>(E71+F71+G71+H71+I71)</f>
        <v>26</v>
      </c>
    </row>
    <row r="72" spans="1:12" s="4" customFormat="1" ht="15" customHeight="1" x14ac:dyDescent="0.2">
      <c r="A72" s="7">
        <v>6</v>
      </c>
      <c r="B72" s="11" t="s">
        <v>33</v>
      </c>
      <c r="C72" s="11" t="s">
        <v>44</v>
      </c>
      <c r="D72" s="6" t="s">
        <v>4</v>
      </c>
      <c r="E72" s="7">
        <v>4</v>
      </c>
      <c r="F72" s="12">
        <v>1</v>
      </c>
      <c r="G72" s="7">
        <v>6</v>
      </c>
      <c r="H72" s="7">
        <v>3</v>
      </c>
      <c r="I72" s="7">
        <v>6</v>
      </c>
      <c r="J72" s="7">
        <v>19</v>
      </c>
    </row>
    <row r="73" spans="1:12" s="4" customFormat="1" ht="15" customHeight="1" x14ac:dyDescent="0.2">
      <c r="A73" s="7">
        <v>7</v>
      </c>
      <c r="B73" s="11" t="s">
        <v>33</v>
      </c>
      <c r="C73" s="11" t="s">
        <v>91</v>
      </c>
      <c r="D73" s="6" t="s">
        <v>32</v>
      </c>
      <c r="E73" s="7">
        <v>9</v>
      </c>
      <c r="F73" s="7">
        <v>9</v>
      </c>
      <c r="G73" s="7"/>
      <c r="H73" s="7"/>
      <c r="I73" s="12"/>
      <c r="J73" s="7">
        <f t="shared" ref="J73:J81" si="4">(E73+F73+G73+H73+I73)</f>
        <v>18</v>
      </c>
    </row>
    <row r="74" spans="1:12" s="4" customFormat="1" ht="15" customHeight="1" x14ac:dyDescent="0.2">
      <c r="A74" s="7">
        <v>8</v>
      </c>
      <c r="B74" s="11" t="s">
        <v>15</v>
      </c>
      <c r="C74" s="11" t="s">
        <v>89</v>
      </c>
      <c r="D74" s="6" t="s">
        <v>32</v>
      </c>
      <c r="E74" s="7"/>
      <c r="F74" s="12"/>
      <c r="G74" s="7">
        <v>5</v>
      </c>
      <c r="H74" s="7"/>
      <c r="I74" s="7">
        <v>9</v>
      </c>
      <c r="J74" s="7">
        <f t="shared" si="4"/>
        <v>14</v>
      </c>
    </row>
    <row r="75" spans="1:12" s="4" customFormat="1" ht="15" customHeight="1" x14ac:dyDescent="0.2">
      <c r="A75" s="7">
        <v>9</v>
      </c>
      <c r="B75" s="11" t="s">
        <v>156</v>
      </c>
      <c r="C75" s="11" t="s">
        <v>157</v>
      </c>
      <c r="D75" s="6" t="s">
        <v>158</v>
      </c>
      <c r="E75" s="7">
        <v>6</v>
      </c>
      <c r="F75" s="7">
        <v>7</v>
      </c>
      <c r="G75" s="7"/>
      <c r="H75" s="7"/>
      <c r="I75" s="12"/>
      <c r="J75" s="7">
        <f t="shared" si="4"/>
        <v>13</v>
      </c>
    </row>
    <row r="76" spans="1:12" s="4" customFormat="1" ht="15" customHeight="1" x14ac:dyDescent="0.2">
      <c r="A76" s="7">
        <v>10</v>
      </c>
      <c r="B76" s="11" t="s">
        <v>78</v>
      </c>
      <c r="C76" s="11" t="s">
        <v>90</v>
      </c>
      <c r="D76" s="6" t="s">
        <v>4</v>
      </c>
      <c r="E76" s="7">
        <v>1</v>
      </c>
      <c r="F76" s="7">
        <v>3</v>
      </c>
      <c r="G76" s="12"/>
      <c r="H76" s="7">
        <v>4</v>
      </c>
      <c r="I76" s="7">
        <v>5</v>
      </c>
      <c r="J76" s="7">
        <f t="shared" si="4"/>
        <v>13</v>
      </c>
    </row>
    <row r="77" spans="1:12" s="4" customFormat="1" ht="15" customHeight="1" x14ac:dyDescent="0.2">
      <c r="A77" s="7">
        <v>11</v>
      </c>
      <c r="B77" s="11" t="s">
        <v>6</v>
      </c>
      <c r="C77" s="11" t="s">
        <v>94</v>
      </c>
      <c r="D77" s="6" t="s">
        <v>3</v>
      </c>
      <c r="E77" s="7">
        <v>1</v>
      </c>
      <c r="F77" s="12"/>
      <c r="G77" s="7">
        <v>1</v>
      </c>
      <c r="H77" s="7">
        <v>2</v>
      </c>
      <c r="I77" s="7">
        <v>8</v>
      </c>
      <c r="J77" s="7">
        <f t="shared" si="4"/>
        <v>12</v>
      </c>
    </row>
    <row r="78" spans="1:12" s="4" customFormat="1" ht="15" customHeight="1" x14ac:dyDescent="0.2">
      <c r="A78" s="7">
        <v>12</v>
      </c>
      <c r="B78" s="11" t="s">
        <v>102</v>
      </c>
      <c r="C78" s="11" t="s">
        <v>103</v>
      </c>
      <c r="D78" s="6" t="s">
        <v>32</v>
      </c>
      <c r="E78" s="7"/>
      <c r="F78" s="7">
        <v>2</v>
      </c>
      <c r="G78" s="7">
        <v>4</v>
      </c>
      <c r="H78" s="7">
        <v>6</v>
      </c>
      <c r="I78" s="12"/>
      <c r="J78" s="7">
        <f t="shared" si="4"/>
        <v>12</v>
      </c>
    </row>
    <row r="79" spans="1:12" s="4" customFormat="1" ht="15" customHeight="1" x14ac:dyDescent="0.2">
      <c r="A79" s="7">
        <v>13</v>
      </c>
      <c r="B79" s="11" t="s">
        <v>6</v>
      </c>
      <c r="C79" s="11" t="s">
        <v>107</v>
      </c>
      <c r="D79" s="6" t="s">
        <v>7</v>
      </c>
      <c r="E79" s="7"/>
      <c r="F79" s="7"/>
      <c r="G79" s="12"/>
      <c r="H79" s="7"/>
      <c r="I79" s="7">
        <v>7</v>
      </c>
      <c r="J79" s="7">
        <f t="shared" si="4"/>
        <v>7</v>
      </c>
    </row>
    <row r="80" spans="1:12" s="4" customFormat="1" ht="15" customHeight="1" x14ac:dyDescent="0.2">
      <c r="A80" s="7">
        <v>14</v>
      </c>
      <c r="B80" s="11" t="s">
        <v>43</v>
      </c>
      <c r="C80" s="11" t="s">
        <v>105</v>
      </c>
      <c r="D80" s="6" t="s">
        <v>4</v>
      </c>
      <c r="E80" s="7">
        <v>2</v>
      </c>
      <c r="F80" s="7">
        <v>1</v>
      </c>
      <c r="G80" s="12"/>
      <c r="H80" s="7">
        <v>1</v>
      </c>
      <c r="I80" s="7">
        <v>3</v>
      </c>
      <c r="J80" s="7">
        <f t="shared" si="4"/>
        <v>7</v>
      </c>
    </row>
    <row r="81" spans="1:11" s="4" customFormat="1" ht="15" customHeight="1" x14ac:dyDescent="0.2">
      <c r="A81" s="7">
        <v>15</v>
      </c>
      <c r="B81" s="11" t="s">
        <v>15</v>
      </c>
      <c r="C81" s="11" t="s">
        <v>159</v>
      </c>
      <c r="D81" s="6" t="s">
        <v>3</v>
      </c>
      <c r="E81" s="7">
        <v>1</v>
      </c>
      <c r="F81" s="7">
        <v>1</v>
      </c>
      <c r="G81" s="7">
        <v>3</v>
      </c>
      <c r="H81" s="7"/>
      <c r="I81" s="12"/>
      <c r="J81" s="7">
        <f t="shared" si="4"/>
        <v>5</v>
      </c>
    </row>
    <row r="82" spans="1:11" s="4" customFormat="1" ht="15" customHeight="1" x14ac:dyDescent="0.2">
      <c r="A82" s="7">
        <v>16</v>
      </c>
      <c r="B82" s="11" t="s">
        <v>63</v>
      </c>
      <c r="C82" s="11" t="s">
        <v>160</v>
      </c>
      <c r="D82" s="6" t="s">
        <v>3</v>
      </c>
      <c r="E82" s="12">
        <v>1</v>
      </c>
      <c r="F82" s="7">
        <v>1</v>
      </c>
      <c r="G82" s="7">
        <v>1</v>
      </c>
      <c r="H82" s="7">
        <v>1</v>
      </c>
      <c r="I82" s="7">
        <v>2</v>
      </c>
      <c r="J82" s="7">
        <v>5</v>
      </c>
    </row>
    <row r="83" spans="1:11" s="4" customFormat="1" ht="15" customHeight="1" x14ac:dyDescent="0.2">
      <c r="A83" s="7">
        <v>17</v>
      </c>
      <c r="B83" s="11" t="s">
        <v>93</v>
      </c>
      <c r="C83" s="11" t="s">
        <v>92</v>
      </c>
      <c r="D83" s="6" t="s">
        <v>16</v>
      </c>
      <c r="E83" s="7"/>
      <c r="F83" s="12"/>
      <c r="G83" s="7"/>
      <c r="H83" s="7"/>
      <c r="I83" s="7">
        <v>4</v>
      </c>
      <c r="J83" s="7">
        <f>(E83+F83+G83+H83+I83)</f>
        <v>4</v>
      </c>
    </row>
    <row r="84" spans="1:11" s="4" customFormat="1" ht="15" customHeight="1" x14ac:dyDescent="0.2">
      <c r="A84" s="7">
        <v>18</v>
      </c>
      <c r="B84" s="11" t="s">
        <v>108</v>
      </c>
      <c r="C84" s="11" t="s">
        <v>109</v>
      </c>
      <c r="D84" s="6" t="s">
        <v>37</v>
      </c>
      <c r="E84" s="12"/>
      <c r="F84" s="7">
        <v>1</v>
      </c>
      <c r="G84" s="7">
        <v>1</v>
      </c>
      <c r="H84" s="7">
        <v>1</v>
      </c>
      <c r="I84" s="7">
        <v>1</v>
      </c>
      <c r="J84" s="7">
        <f>(E84+F84+G84+H84+I84)</f>
        <v>4</v>
      </c>
    </row>
    <row r="85" spans="1:11" s="4" customFormat="1" ht="15" customHeight="1" x14ac:dyDescent="0.2">
      <c r="A85" s="7">
        <v>19</v>
      </c>
      <c r="B85" s="11" t="s">
        <v>84</v>
      </c>
      <c r="C85" s="11" t="s">
        <v>85</v>
      </c>
      <c r="D85" s="6" t="s">
        <v>4</v>
      </c>
      <c r="E85" s="7">
        <v>1</v>
      </c>
      <c r="F85" s="7">
        <v>1</v>
      </c>
      <c r="G85" s="12"/>
      <c r="H85" s="7">
        <v>1</v>
      </c>
      <c r="I85" s="7">
        <v>1</v>
      </c>
      <c r="J85" s="7">
        <f>(E85+F85+G85+H85+I85)</f>
        <v>4</v>
      </c>
    </row>
    <row r="86" spans="1:11" s="4" customFormat="1" ht="15" customHeight="1" x14ac:dyDescent="0.2">
      <c r="A86" s="7">
        <v>20</v>
      </c>
      <c r="B86" s="11" t="s">
        <v>15</v>
      </c>
      <c r="C86" s="11" t="s">
        <v>101</v>
      </c>
      <c r="D86" s="6" t="s">
        <v>4</v>
      </c>
      <c r="E86" s="7">
        <v>1</v>
      </c>
      <c r="F86" s="7">
        <v>1</v>
      </c>
      <c r="G86" s="12">
        <v>1</v>
      </c>
      <c r="H86" s="7">
        <v>1</v>
      </c>
      <c r="I86" s="7">
        <v>1</v>
      </c>
      <c r="J86" s="7">
        <v>4</v>
      </c>
    </row>
    <row r="87" spans="1:11" s="4" customFormat="1" ht="15" customHeight="1" x14ac:dyDescent="0.2">
      <c r="A87" s="7">
        <v>21</v>
      </c>
      <c r="B87" s="11" t="s">
        <v>33</v>
      </c>
      <c r="C87" s="11" t="s">
        <v>162</v>
      </c>
      <c r="D87" s="6" t="s">
        <v>3</v>
      </c>
      <c r="E87" s="7">
        <v>1</v>
      </c>
      <c r="F87" s="7"/>
      <c r="G87" s="7">
        <v>2</v>
      </c>
      <c r="H87" s="12"/>
      <c r="I87" s="7"/>
      <c r="J87" s="7">
        <f>(E87+F87+G87+H87+I87)</f>
        <v>3</v>
      </c>
    </row>
    <row r="88" spans="1:11" s="4" customFormat="1" ht="15" customHeight="1" x14ac:dyDescent="0.2">
      <c r="A88" s="7">
        <v>22</v>
      </c>
      <c r="B88" s="11" t="s">
        <v>9</v>
      </c>
      <c r="C88" s="11" t="s">
        <v>161</v>
      </c>
      <c r="D88" s="6" t="s">
        <v>16</v>
      </c>
      <c r="E88" s="7">
        <v>1</v>
      </c>
      <c r="F88" s="12"/>
      <c r="G88" s="7">
        <v>1</v>
      </c>
      <c r="H88" s="7">
        <v>1</v>
      </c>
      <c r="I88" s="7"/>
      <c r="J88" s="7">
        <f>(E88+F88+G88+H88+I88)</f>
        <v>3</v>
      </c>
    </row>
    <row r="89" spans="1:11" s="4" customFormat="1" ht="15" customHeight="1" x14ac:dyDescent="0.2">
      <c r="A89" s="7">
        <v>23</v>
      </c>
      <c r="B89" s="11" t="s">
        <v>10</v>
      </c>
      <c r="C89" s="11" t="s">
        <v>60</v>
      </c>
      <c r="D89" s="6" t="s">
        <v>17</v>
      </c>
      <c r="E89" s="7"/>
      <c r="F89" s="7"/>
      <c r="G89" s="12"/>
      <c r="H89" s="7"/>
      <c r="I89" s="7">
        <v>1</v>
      </c>
      <c r="J89" s="7">
        <f>(E89+F89+G89+H89+I89)</f>
        <v>1</v>
      </c>
    </row>
    <row r="90" spans="1:11" s="4" customFormat="1" ht="15" customHeight="1" x14ac:dyDescent="0.2">
      <c r="A90" s="7">
        <v>24</v>
      </c>
      <c r="B90" s="11" t="s">
        <v>190</v>
      </c>
      <c r="C90" s="11" t="s">
        <v>191</v>
      </c>
      <c r="D90" s="6" t="s">
        <v>37</v>
      </c>
      <c r="E90" s="7"/>
      <c r="F90" s="12"/>
      <c r="G90" s="7">
        <v>1</v>
      </c>
      <c r="H90" s="7"/>
      <c r="I90" s="7"/>
      <c r="J90" s="7">
        <f>(E90+F90+G90+H90+I90)</f>
        <v>1</v>
      </c>
    </row>
    <row r="91" spans="1:11" s="4" customFormat="1" ht="15" customHeight="1" x14ac:dyDescent="0.2">
      <c r="A91" s="7">
        <v>24</v>
      </c>
      <c r="B91" s="11" t="s">
        <v>87</v>
      </c>
      <c r="C91" s="11" t="s">
        <v>88</v>
      </c>
      <c r="D91" s="6" t="s">
        <v>3</v>
      </c>
      <c r="E91" s="7"/>
      <c r="F91" s="7"/>
      <c r="G91" s="7">
        <v>1</v>
      </c>
      <c r="H91" s="12"/>
      <c r="I91" s="7"/>
      <c r="J91" s="7">
        <f>(E91+F91+G91+H91+I91)</f>
        <v>1</v>
      </c>
    </row>
    <row r="92" spans="1:11" s="4" customFormat="1" ht="94.5" customHeight="1" x14ac:dyDescent="0.2">
      <c r="A92" s="22" t="s">
        <v>129</v>
      </c>
      <c r="B92" s="23"/>
      <c r="C92" s="23"/>
      <c r="D92" s="24"/>
      <c r="E92" s="18" t="s">
        <v>133</v>
      </c>
      <c r="F92" s="18" t="s">
        <v>134</v>
      </c>
      <c r="G92" s="18" t="s">
        <v>135</v>
      </c>
      <c r="H92" s="18" t="s">
        <v>136</v>
      </c>
      <c r="I92" s="21" t="s">
        <v>137</v>
      </c>
    </row>
    <row r="93" spans="1:11" s="4" customFormat="1" ht="15" customHeight="1" x14ac:dyDescent="0.2">
      <c r="A93" s="25"/>
      <c r="B93" s="26"/>
      <c r="C93" s="26"/>
      <c r="D93" s="27"/>
      <c r="E93" s="19"/>
      <c r="F93" s="19"/>
      <c r="G93" s="19"/>
      <c r="H93" s="19"/>
      <c r="I93" s="19"/>
    </row>
    <row r="94" spans="1:11" s="4" customFormat="1" ht="15" customHeight="1" x14ac:dyDescent="0.2">
      <c r="A94" s="8" t="s">
        <v>124</v>
      </c>
      <c r="B94" s="9" t="s">
        <v>0</v>
      </c>
      <c r="C94" s="9" t="s">
        <v>1</v>
      </c>
      <c r="D94" s="10" t="s">
        <v>2</v>
      </c>
      <c r="E94" s="20"/>
      <c r="F94" s="20"/>
      <c r="G94" s="20"/>
      <c r="H94" s="20"/>
      <c r="I94" s="20"/>
      <c r="J94" s="5"/>
      <c r="K94" s="5"/>
    </row>
    <row r="95" spans="1:11" s="4" customFormat="1" ht="15" customHeight="1" x14ac:dyDescent="0.2">
      <c r="A95" s="7">
        <v>1</v>
      </c>
      <c r="B95" s="11" t="s">
        <v>21</v>
      </c>
      <c r="C95" s="11" t="s">
        <v>40</v>
      </c>
      <c r="D95" s="6" t="s">
        <v>32</v>
      </c>
      <c r="E95" s="7">
        <v>9</v>
      </c>
      <c r="F95" s="7">
        <v>9</v>
      </c>
      <c r="G95" s="7">
        <v>10</v>
      </c>
      <c r="H95" s="7"/>
      <c r="I95" s="7">
        <f t="shared" ref="I95:I101" si="5">(E95+F95+G95+H95)</f>
        <v>28</v>
      </c>
    </row>
    <row r="96" spans="1:11" s="4" customFormat="1" ht="15" customHeight="1" x14ac:dyDescent="0.2">
      <c r="A96" s="7">
        <v>2</v>
      </c>
      <c r="B96" s="11" t="s">
        <v>115</v>
      </c>
      <c r="C96" s="11" t="s">
        <v>163</v>
      </c>
      <c r="D96" s="6" t="s">
        <v>32</v>
      </c>
      <c r="E96" s="7">
        <v>10</v>
      </c>
      <c r="F96" s="7">
        <v>10</v>
      </c>
      <c r="G96" s="7"/>
      <c r="H96" s="7"/>
      <c r="I96" s="7">
        <f t="shared" si="5"/>
        <v>20</v>
      </c>
    </row>
    <row r="97" spans="1:11" s="4" customFormat="1" ht="15" customHeight="1" x14ac:dyDescent="0.2">
      <c r="A97" s="7">
        <v>3</v>
      </c>
      <c r="B97" s="11" t="s">
        <v>179</v>
      </c>
      <c r="C97" s="11" t="s">
        <v>180</v>
      </c>
      <c r="D97" s="6" t="s">
        <v>32</v>
      </c>
      <c r="E97" s="7"/>
      <c r="F97" s="7">
        <v>7</v>
      </c>
      <c r="G97" s="7">
        <v>8</v>
      </c>
      <c r="H97" s="7"/>
      <c r="I97" s="7">
        <f t="shared" si="5"/>
        <v>15</v>
      </c>
    </row>
    <row r="98" spans="1:11" s="4" customFormat="1" ht="15" customHeight="1" x14ac:dyDescent="0.2">
      <c r="A98" s="7">
        <v>4</v>
      </c>
      <c r="B98" s="11" t="s">
        <v>165</v>
      </c>
      <c r="C98" s="11" t="s">
        <v>141</v>
      </c>
      <c r="D98" s="6" t="s">
        <v>3</v>
      </c>
      <c r="E98" s="7">
        <v>7</v>
      </c>
      <c r="F98" s="7">
        <v>8</v>
      </c>
      <c r="G98" s="7"/>
      <c r="H98" s="7"/>
      <c r="I98" s="7">
        <f t="shared" si="5"/>
        <v>15</v>
      </c>
    </row>
    <row r="99" spans="1:11" s="4" customFormat="1" ht="15" customHeight="1" x14ac:dyDescent="0.2">
      <c r="A99" s="7">
        <v>5</v>
      </c>
      <c r="B99" s="11" t="s">
        <v>192</v>
      </c>
      <c r="C99" s="11" t="s">
        <v>153</v>
      </c>
      <c r="D99" s="6" t="s">
        <v>22</v>
      </c>
      <c r="E99" s="7"/>
      <c r="F99" s="7"/>
      <c r="G99" s="7">
        <v>9</v>
      </c>
      <c r="H99" s="7"/>
      <c r="I99" s="7">
        <f t="shared" si="5"/>
        <v>9</v>
      </c>
    </row>
    <row r="100" spans="1:11" s="4" customFormat="1" ht="15" customHeight="1" x14ac:dyDescent="0.2">
      <c r="A100" s="7">
        <v>6</v>
      </c>
      <c r="B100" s="11" t="s">
        <v>164</v>
      </c>
      <c r="C100" s="11" t="s">
        <v>80</v>
      </c>
      <c r="D100" s="6" t="s">
        <v>32</v>
      </c>
      <c r="E100" s="7">
        <v>8</v>
      </c>
      <c r="F100" s="7"/>
      <c r="G100" s="7"/>
      <c r="H100" s="7"/>
      <c r="I100" s="7">
        <f t="shared" si="5"/>
        <v>8</v>
      </c>
    </row>
    <row r="101" spans="1:11" s="4" customFormat="1" ht="15" customHeight="1" x14ac:dyDescent="0.2">
      <c r="A101" s="7">
        <v>7</v>
      </c>
      <c r="B101" s="11" t="s">
        <v>122</v>
      </c>
      <c r="C101" s="11" t="s">
        <v>31</v>
      </c>
      <c r="D101" s="6" t="s">
        <v>32</v>
      </c>
      <c r="E101" s="7"/>
      <c r="F101" s="7"/>
      <c r="G101" s="7">
        <v>7</v>
      </c>
      <c r="H101" s="7"/>
      <c r="I101" s="7">
        <f t="shared" si="5"/>
        <v>7</v>
      </c>
    </row>
    <row r="102" spans="1:11" s="4" customFormat="1" ht="94.5" customHeight="1" x14ac:dyDescent="0.2">
      <c r="A102" s="22" t="s">
        <v>130</v>
      </c>
      <c r="B102" s="23"/>
      <c r="C102" s="23"/>
      <c r="D102" s="24"/>
      <c r="E102" s="18" t="s">
        <v>133</v>
      </c>
      <c r="F102" s="18" t="s">
        <v>134</v>
      </c>
      <c r="G102" s="18" t="s">
        <v>135</v>
      </c>
      <c r="H102" s="18" t="s">
        <v>136</v>
      </c>
      <c r="I102" s="21" t="s">
        <v>137</v>
      </c>
    </row>
    <row r="103" spans="1:11" s="4" customFormat="1" ht="15" customHeight="1" x14ac:dyDescent="0.2">
      <c r="A103" s="25"/>
      <c r="B103" s="26"/>
      <c r="C103" s="26"/>
      <c r="D103" s="27"/>
      <c r="E103" s="19"/>
      <c r="F103" s="19"/>
      <c r="G103" s="19"/>
      <c r="H103" s="19"/>
      <c r="I103" s="19"/>
    </row>
    <row r="104" spans="1:11" s="4" customFormat="1" ht="15" customHeight="1" x14ac:dyDescent="0.2">
      <c r="A104" s="8" t="s">
        <v>124</v>
      </c>
      <c r="B104" s="9" t="s">
        <v>0</v>
      </c>
      <c r="C104" s="9" t="s">
        <v>1</v>
      </c>
      <c r="D104" s="10" t="s">
        <v>2</v>
      </c>
      <c r="E104" s="20"/>
      <c r="F104" s="20"/>
      <c r="G104" s="20"/>
      <c r="H104" s="20"/>
      <c r="I104" s="20"/>
      <c r="J104" s="5"/>
      <c r="K104" s="5"/>
    </row>
    <row r="105" spans="1:11" s="4" customFormat="1" ht="15" customHeight="1" x14ac:dyDescent="0.2">
      <c r="A105" s="7">
        <v>1</v>
      </c>
      <c r="B105" s="11" t="s">
        <v>33</v>
      </c>
      <c r="C105" s="11" t="s">
        <v>114</v>
      </c>
      <c r="D105" s="6" t="s">
        <v>3</v>
      </c>
      <c r="E105" s="7">
        <v>6</v>
      </c>
      <c r="F105" s="7">
        <v>10</v>
      </c>
      <c r="G105" s="7">
        <v>9</v>
      </c>
      <c r="H105" s="7"/>
      <c r="I105" s="7">
        <f t="shared" ref="I105:I117" si="6">(E105+F105+G105+H105)</f>
        <v>25</v>
      </c>
    </row>
    <row r="106" spans="1:11" s="4" customFormat="1" ht="15" customHeight="1" x14ac:dyDescent="0.2">
      <c r="A106" s="7">
        <v>2</v>
      </c>
      <c r="B106" s="11" t="s">
        <v>123</v>
      </c>
      <c r="C106" s="11" t="s">
        <v>36</v>
      </c>
      <c r="D106" s="6" t="s">
        <v>14</v>
      </c>
      <c r="E106" s="7">
        <v>2</v>
      </c>
      <c r="F106" s="7">
        <v>7</v>
      </c>
      <c r="G106" s="7">
        <v>5</v>
      </c>
      <c r="H106" s="7">
        <v>10</v>
      </c>
      <c r="I106" s="7">
        <f t="shared" si="6"/>
        <v>24</v>
      </c>
    </row>
    <row r="107" spans="1:11" s="4" customFormat="1" ht="15" customHeight="1" x14ac:dyDescent="0.2">
      <c r="A107" s="7">
        <v>3</v>
      </c>
      <c r="B107" s="11" t="s">
        <v>120</v>
      </c>
      <c r="C107" s="11" t="s">
        <v>121</v>
      </c>
      <c r="D107" s="6" t="s">
        <v>3</v>
      </c>
      <c r="E107" s="7">
        <v>5</v>
      </c>
      <c r="F107" s="7">
        <v>9</v>
      </c>
      <c r="G107" s="7">
        <v>8</v>
      </c>
      <c r="H107" s="7"/>
      <c r="I107" s="7">
        <f t="shared" si="6"/>
        <v>22</v>
      </c>
    </row>
    <row r="108" spans="1:11" s="4" customFormat="1" ht="15" customHeight="1" x14ac:dyDescent="0.2">
      <c r="A108" s="7">
        <v>4</v>
      </c>
      <c r="B108" s="11" t="s">
        <v>18</v>
      </c>
      <c r="C108" s="11" t="s">
        <v>113</v>
      </c>
      <c r="D108" s="6" t="s">
        <v>3</v>
      </c>
      <c r="E108" s="7">
        <v>9</v>
      </c>
      <c r="F108" s="7"/>
      <c r="G108" s="7">
        <v>10</v>
      </c>
      <c r="H108" s="7"/>
      <c r="I108" s="7">
        <f t="shared" si="6"/>
        <v>19</v>
      </c>
    </row>
    <row r="109" spans="1:11" s="4" customFormat="1" ht="15" customHeight="1" x14ac:dyDescent="0.2">
      <c r="A109" s="7">
        <v>5</v>
      </c>
      <c r="B109" s="11" t="s">
        <v>116</v>
      </c>
      <c r="C109" s="11" t="s">
        <v>117</v>
      </c>
      <c r="D109" s="6" t="s">
        <v>4</v>
      </c>
      <c r="E109" s="7">
        <v>1</v>
      </c>
      <c r="F109" s="7">
        <v>4</v>
      </c>
      <c r="G109" s="7">
        <v>4</v>
      </c>
      <c r="H109" s="7">
        <v>9</v>
      </c>
      <c r="I109" s="7">
        <f t="shared" si="6"/>
        <v>18</v>
      </c>
    </row>
    <row r="110" spans="1:11" s="4" customFormat="1" ht="15" customHeight="1" x14ac:dyDescent="0.2">
      <c r="A110" s="7">
        <v>6</v>
      </c>
      <c r="B110" s="11" t="s">
        <v>27</v>
      </c>
      <c r="C110" s="11" t="s">
        <v>119</v>
      </c>
      <c r="D110" s="6" t="s">
        <v>3</v>
      </c>
      <c r="E110" s="7">
        <v>3</v>
      </c>
      <c r="F110" s="7">
        <v>5</v>
      </c>
      <c r="G110" s="7">
        <v>7</v>
      </c>
      <c r="H110" s="7"/>
      <c r="I110" s="7">
        <f t="shared" si="6"/>
        <v>15</v>
      </c>
    </row>
    <row r="111" spans="1:11" s="4" customFormat="1" ht="15" customHeight="1" x14ac:dyDescent="0.2">
      <c r="A111" s="7">
        <v>7</v>
      </c>
      <c r="B111" s="11" t="s">
        <v>43</v>
      </c>
      <c r="C111" s="11" t="s">
        <v>118</v>
      </c>
      <c r="D111" s="6" t="s">
        <v>4</v>
      </c>
      <c r="E111" s="7"/>
      <c r="F111" s="7">
        <v>6</v>
      </c>
      <c r="G111" s="7">
        <v>6</v>
      </c>
      <c r="H111" s="7"/>
      <c r="I111" s="7">
        <f t="shared" si="6"/>
        <v>12</v>
      </c>
    </row>
    <row r="112" spans="1:11" s="4" customFormat="1" ht="15" customHeight="1" x14ac:dyDescent="0.2">
      <c r="A112" s="7">
        <v>8</v>
      </c>
      <c r="B112" s="11" t="s">
        <v>166</v>
      </c>
      <c r="C112" s="11" t="s">
        <v>167</v>
      </c>
      <c r="D112" s="6" t="s">
        <v>32</v>
      </c>
      <c r="E112" s="7">
        <v>10</v>
      </c>
      <c r="F112" s="7"/>
      <c r="G112" s="7"/>
      <c r="H112" s="7"/>
      <c r="I112" s="7">
        <f t="shared" si="6"/>
        <v>10</v>
      </c>
    </row>
    <row r="113" spans="1:9" s="4" customFormat="1" ht="15" customHeight="1" x14ac:dyDescent="0.2">
      <c r="A113" s="7">
        <v>9</v>
      </c>
      <c r="B113" s="11" t="s">
        <v>149</v>
      </c>
      <c r="C113" s="11" t="s">
        <v>181</v>
      </c>
      <c r="D113" s="6" t="s">
        <v>32</v>
      </c>
      <c r="E113" s="7"/>
      <c r="F113" s="7">
        <v>8</v>
      </c>
      <c r="G113" s="7"/>
      <c r="H113" s="7"/>
      <c r="I113" s="7">
        <f t="shared" si="6"/>
        <v>8</v>
      </c>
    </row>
    <row r="114" spans="1:9" s="4" customFormat="1" ht="15" customHeight="1" x14ac:dyDescent="0.2">
      <c r="A114" s="7">
        <v>10</v>
      </c>
      <c r="B114" s="11" t="s">
        <v>168</v>
      </c>
      <c r="C114" s="11" t="s">
        <v>169</v>
      </c>
      <c r="D114" s="6" t="s">
        <v>32</v>
      </c>
      <c r="E114" s="7">
        <v>8</v>
      </c>
      <c r="F114" s="7"/>
      <c r="G114" s="7"/>
      <c r="H114" s="7"/>
      <c r="I114" s="7">
        <f t="shared" si="6"/>
        <v>8</v>
      </c>
    </row>
    <row r="115" spans="1:9" s="4" customFormat="1" ht="15" customHeight="1" x14ac:dyDescent="0.2">
      <c r="A115" s="7">
        <v>11</v>
      </c>
      <c r="B115" s="11" t="s">
        <v>170</v>
      </c>
      <c r="C115" s="11" t="s">
        <v>171</v>
      </c>
      <c r="D115" s="6" t="s">
        <v>32</v>
      </c>
      <c r="E115" s="7">
        <v>7</v>
      </c>
      <c r="F115" s="7"/>
      <c r="G115" s="7"/>
      <c r="H115" s="7"/>
      <c r="I115" s="7">
        <f t="shared" si="6"/>
        <v>7</v>
      </c>
    </row>
    <row r="116" spans="1:9" s="4" customFormat="1" ht="15" customHeight="1" x14ac:dyDescent="0.2">
      <c r="A116" s="7">
        <v>12</v>
      </c>
      <c r="B116" s="11" t="s">
        <v>172</v>
      </c>
      <c r="C116" s="11" t="s">
        <v>173</v>
      </c>
      <c r="D116" s="6" t="s">
        <v>16</v>
      </c>
      <c r="E116" s="7">
        <v>4</v>
      </c>
      <c r="F116" s="7"/>
      <c r="G116" s="7"/>
      <c r="H116" s="7"/>
      <c r="I116" s="7">
        <f t="shared" si="6"/>
        <v>4</v>
      </c>
    </row>
    <row r="117" spans="1:9" s="4" customFormat="1" ht="15" customHeight="1" x14ac:dyDescent="0.2">
      <c r="A117" s="7">
        <v>13</v>
      </c>
      <c r="B117" s="11" t="s">
        <v>174</v>
      </c>
      <c r="C117" s="11" t="s">
        <v>141</v>
      </c>
      <c r="D117" s="6" t="s">
        <v>3</v>
      </c>
      <c r="E117" s="7">
        <v>1</v>
      </c>
      <c r="F117" s="7">
        <v>3</v>
      </c>
      <c r="G117" s="7"/>
      <c r="H117" s="7"/>
      <c r="I117" s="7">
        <f t="shared" si="6"/>
        <v>4</v>
      </c>
    </row>
    <row r="118" spans="1:9" ht="12.75" x14ac:dyDescent="0.2"/>
    <row r="119" spans="1:9" ht="12.75" x14ac:dyDescent="0.2"/>
    <row r="120" spans="1:9" ht="12.75" x14ac:dyDescent="0.2"/>
    <row r="121" spans="1:9" ht="12.75" x14ac:dyDescent="0.2"/>
    <row r="122" spans="1:9" ht="12.75" x14ac:dyDescent="0.2"/>
    <row r="123" spans="1:9" ht="12.75" x14ac:dyDescent="0.2"/>
    <row r="124" spans="1:9" ht="12.75" x14ac:dyDescent="0.2"/>
    <row r="125" spans="1:9" ht="12.75" x14ac:dyDescent="0.2"/>
    <row r="126" spans="1:9" ht="12.75" x14ac:dyDescent="0.2"/>
    <row r="127" spans="1:9" ht="12.75" x14ac:dyDescent="0.2"/>
    <row r="128" spans="1:9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</sheetData>
  <sortState ref="A105:M117">
    <sortCondition descending="1" ref="I105:I117"/>
  </sortState>
  <mergeCells count="43">
    <mergeCell ref="A102:D103"/>
    <mergeCell ref="A92:D93"/>
    <mergeCell ref="A64:D65"/>
    <mergeCell ref="A45:D46"/>
    <mergeCell ref="H92:H94"/>
    <mergeCell ref="I92:I94"/>
    <mergeCell ref="E102:E104"/>
    <mergeCell ref="F102:F104"/>
    <mergeCell ref="G102:G104"/>
    <mergeCell ref="H102:H104"/>
    <mergeCell ref="I102:I104"/>
    <mergeCell ref="E92:E94"/>
    <mergeCell ref="F92:F94"/>
    <mergeCell ref="G92:G94"/>
    <mergeCell ref="K3:K5"/>
    <mergeCell ref="J45:J47"/>
    <mergeCell ref="E64:E66"/>
    <mergeCell ref="F64:F66"/>
    <mergeCell ref="G64:G66"/>
    <mergeCell ref="H64:H66"/>
    <mergeCell ref="I64:I66"/>
    <mergeCell ref="J64:J66"/>
    <mergeCell ref="E45:E47"/>
    <mergeCell ref="F45:F47"/>
    <mergeCell ref="G45:G47"/>
    <mergeCell ref="H45:H47"/>
    <mergeCell ref="I45:I47"/>
    <mergeCell ref="A1:K1"/>
    <mergeCell ref="E17:E19"/>
    <mergeCell ref="F17:F19"/>
    <mergeCell ref="G17:G19"/>
    <mergeCell ref="H17:H19"/>
    <mergeCell ref="I17:I19"/>
    <mergeCell ref="J17:J19"/>
    <mergeCell ref="K17:K19"/>
    <mergeCell ref="A17:D18"/>
    <mergeCell ref="A3:D4"/>
    <mergeCell ref="E3:E5"/>
    <mergeCell ref="F3:F5"/>
    <mergeCell ref="G3:G5"/>
    <mergeCell ref="H3:H5"/>
    <mergeCell ref="I3:I5"/>
    <mergeCell ref="J3:J5"/>
  </mergeCells>
  <conditionalFormatting sqref="A95:D101 A6:D16 A48:D63 A67:D91 A105:D952 A20:D44">
    <cfRule type="expression" dxfId="3" priority="51">
      <formula>#REF!=""</formula>
    </cfRule>
  </conditionalFormatting>
  <conditionalFormatting sqref="A5:D5 A19:D19 A47:D47 A66:D66 A94:D94 A104:D104">
    <cfRule type="expression" dxfId="2" priority="45">
      <formula>#REF!=""</formula>
    </cfRule>
  </conditionalFormatting>
  <conditionalFormatting sqref="A94:D101 A104:D104 A5:D16 A111:A112 B105:D112 A47:D63 A66:D91 A113:D952 A19:D44">
    <cfRule type="expression" dxfId="1" priority="90">
      <formula>#REF!=""</formula>
    </cfRule>
  </conditionalFormatting>
  <conditionalFormatting sqref="A105:A117">
    <cfRule type="expression" dxfId="0" priority="160">
      <formula>#REF!=""</formula>
    </cfRule>
  </conditionalFormatting>
  <pageMargins left="0.11811023622047245" right="0.11811023622047245" top="0.35433070866141736" bottom="0.15748031496062992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CIRCUITO DUATLÓN JDN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</cp:lastModifiedBy>
  <cp:lastPrinted>2022-06-06T14:29:58Z</cp:lastPrinted>
  <dcterms:modified xsi:type="dcterms:W3CDTF">2022-09-12T20:41:26Z</dcterms:modified>
</cp:coreProperties>
</file>